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355" windowHeight="8355"/>
  </bookViews>
  <sheets>
    <sheet name="10" sheetId="1" r:id="rId1"/>
    <sheet name="15" sheetId="3" r:id="rId2"/>
    <sheet name="21" sheetId="4" r:id="rId3"/>
    <sheet name="30" sheetId="5" r:id="rId4"/>
    <sheet name="40" sheetId="6" r:id="rId5"/>
    <sheet name="43" sheetId="7" r:id="rId6"/>
    <sheet name="45" sheetId="8" r:id="rId7"/>
    <sheet name="50" sheetId="14" r:id="rId8"/>
    <sheet name="60" sheetId="15" r:id="rId9"/>
    <sheet name="70" sheetId="16" r:id="rId10"/>
    <sheet name="80" sheetId="17" r:id="rId11"/>
    <sheet name="99" sheetId="18" r:id="rId12"/>
  </sheets>
  <definedNames>
    <definedName name="_xlnm.Print_Titles" localSheetId="0">'10'!$1:$7</definedName>
    <definedName name="_xlnm.Print_Titles" localSheetId="1">'15'!$1:$7</definedName>
    <definedName name="_xlnm.Print_Titles" localSheetId="2">'21'!$1:$7</definedName>
    <definedName name="_xlnm.Print_Titles" localSheetId="3">'30'!$1:$7</definedName>
    <definedName name="_xlnm.Print_Titles" localSheetId="4">'40'!$1:$7</definedName>
    <definedName name="_xlnm.Print_Titles" localSheetId="5">'43'!$1:$7</definedName>
    <definedName name="_xlnm.Print_Titles" localSheetId="6">'45'!$1:$7</definedName>
    <definedName name="_xlnm.Print_Titles" localSheetId="7">'50'!$1:$7</definedName>
    <definedName name="_xlnm.Print_Titles" localSheetId="8">'60'!$1:$7</definedName>
    <definedName name="_xlnm.Print_Titles" localSheetId="9">'70'!$1:$7</definedName>
    <definedName name="_xlnm.Print_Titles" localSheetId="10">'80'!$1:$7</definedName>
    <definedName name="_xlnm.Print_Titles" localSheetId="11">'99'!$1:$7</definedName>
  </definedNames>
  <calcPr calcId="125725"/>
</workbook>
</file>

<file path=xl/calcChain.xml><?xml version="1.0" encoding="utf-8"?>
<calcChain xmlns="http://schemas.openxmlformats.org/spreadsheetml/2006/main">
  <c r="AB90" i="17"/>
  <c r="P90"/>
  <c r="E90"/>
  <c r="G90" s="1"/>
  <c r="D90"/>
  <c r="C90"/>
  <c r="B90"/>
  <c r="AB89"/>
  <c r="P89"/>
  <c r="E89"/>
  <c r="G89" s="1"/>
  <c r="D89"/>
  <c r="C89"/>
  <c r="B89"/>
  <c r="AB88"/>
  <c r="P88"/>
  <c r="E88"/>
  <c r="G88" s="1"/>
  <c r="D88"/>
  <c r="C88"/>
  <c r="B88"/>
  <c r="AB87"/>
  <c r="P87"/>
  <c r="E87"/>
  <c r="G87" s="1"/>
  <c r="D87"/>
  <c r="C87"/>
  <c r="B87"/>
</calcChain>
</file>

<file path=xl/sharedStrings.xml><?xml version="1.0" encoding="utf-8"?>
<sst xmlns="http://schemas.openxmlformats.org/spreadsheetml/2006/main" count="9726" uniqueCount="2096">
  <si>
    <t>PNEWLOAN             FILE</t>
  </si>
  <si>
    <t xml:space="preserve"> 10   </t>
  </si>
  <si>
    <t>1</t>
  </si>
  <si>
    <t xml:space="preserve">TIME:  21:34:59    </t>
  </si>
  <si>
    <t xml:space="preserve">      NEW LOAN REPORT        </t>
  </si>
  <si>
    <t xml:space="preserve">            SPECTRUM-9000</t>
  </si>
  <si>
    <t xml:space="preserve">       BRANCH ORDER</t>
  </si>
  <si>
    <t>- - - - - - - - - - - - -</t>
  </si>
  <si>
    <t xml:space="preserve"> - - - - - - -</t>
  </si>
  <si>
    <t xml:space="preserve"> - - </t>
  </si>
  <si>
    <t xml:space="preserve">- - - - </t>
  </si>
  <si>
    <t>- - - - - - - - -</t>
  </si>
  <si>
    <t xml:space="preserve"> - - - - - -</t>
  </si>
  <si>
    <t xml:space="preserve"> - - - - - - </t>
  </si>
  <si>
    <t xml:space="preserve">- - - </t>
  </si>
  <si>
    <t xml:space="preserve">- - - - - </t>
  </si>
  <si>
    <t>- - - - - - - -</t>
  </si>
  <si>
    <t xml:space="preserve"> -</t>
  </si>
  <si>
    <t xml:space="preserve"> - </t>
  </si>
  <si>
    <t xml:space="preserve">- - </t>
  </si>
  <si>
    <t>- - -</t>
  </si>
  <si>
    <t xml:space="preserve"> - - - - - </t>
  </si>
  <si>
    <t>- - - - -</t>
  </si>
  <si>
    <t xml:space="preserve"> - - - - - - - -</t>
  </si>
  <si>
    <t xml:space="preserve"> - - - - -</t>
  </si>
  <si>
    <t xml:space="preserve"> - - - - - - - </t>
  </si>
  <si>
    <t xml:space="preserve"> - -</t>
  </si>
  <si>
    <t xml:space="preserve">- </t>
  </si>
  <si>
    <t>- - - - - -</t>
  </si>
  <si>
    <t xml:space="preserve"> - - - - - - - - -</t>
  </si>
  <si>
    <t>- - - - - - -</t>
  </si>
  <si>
    <t xml:space="preserve">NAME                     </t>
  </si>
  <si>
    <t xml:space="preserve">MEMBER NUMBER </t>
  </si>
  <si>
    <t xml:space="preserve">TRAN </t>
  </si>
  <si>
    <t xml:space="preserve"> TR-DATE</t>
  </si>
  <si>
    <t xml:space="preserve">    TRANS-AMOUNT </t>
  </si>
  <si>
    <t xml:space="preserve">  LOAN NBR  </t>
  </si>
  <si>
    <t xml:space="preserve">  LN BALANCE </t>
  </si>
  <si>
    <t xml:space="preserve">PUR/  </t>
  </si>
  <si>
    <t xml:space="preserve">VRL/  </t>
  </si>
  <si>
    <t xml:space="preserve">   APR    </t>
  </si>
  <si>
    <t xml:space="preserve">     PAYMENT/  </t>
  </si>
  <si>
    <t xml:space="preserve"> M</t>
  </si>
  <si>
    <t xml:space="preserve"> F </t>
  </si>
  <si>
    <t xml:space="preserve">S   </t>
  </si>
  <si>
    <t xml:space="preserve">INS  </t>
  </si>
  <si>
    <t xml:space="preserve">    DUE DT </t>
  </si>
  <si>
    <t xml:space="preserve">    MR BR</t>
  </si>
  <si>
    <t xml:space="preserve">     OPEN ENDED </t>
  </si>
  <si>
    <t xml:space="preserve">   OFFICER</t>
  </si>
  <si>
    <t xml:space="preserve">    PLEDGE AMT </t>
  </si>
  <si>
    <t xml:space="preserve">COLL  </t>
  </si>
  <si>
    <t>TERM</t>
  </si>
  <si>
    <t xml:space="preserve">       PAYMENT/</t>
  </si>
  <si>
    <t xml:space="preserve">   M</t>
  </si>
  <si>
    <t xml:space="preserve">S </t>
  </si>
  <si>
    <t xml:space="preserve">  INS </t>
  </si>
  <si>
    <t xml:space="preserve">     DUE DT</t>
  </si>
  <si>
    <t xml:space="preserve">  Birth Date      </t>
  </si>
  <si>
    <t xml:space="preserve">CITY              </t>
  </si>
  <si>
    <t xml:space="preserve"> St </t>
  </si>
  <si>
    <t xml:space="preserve">    Zip Code   </t>
  </si>
  <si>
    <t xml:space="preserve">   New Money </t>
  </si>
  <si>
    <t xml:space="preserve">       Deduct</t>
  </si>
  <si>
    <t xml:space="preserve">    Non-Deduct</t>
  </si>
  <si>
    <t xml:space="preserve">  23  </t>
  </si>
  <si>
    <t xml:space="preserve"> C</t>
  </si>
  <si>
    <t xml:space="preserve"> M </t>
  </si>
  <si>
    <t xml:space="preserve">             NO </t>
  </si>
  <si>
    <t xml:space="preserve">       RSG</t>
  </si>
  <si>
    <t xml:space="preserve"> 432  </t>
  </si>
  <si>
    <t xml:space="preserve"> NI  </t>
  </si>
  <si>
    <t xml:space="preserve">            YES </t>
  </si>
  <si>
    <t xml:space="preserve">       VET</t>
  </si>
  <si>
    <t xml:space="preserve"> 503  </t>
  </si>
  <si>
    <t xml:space="preserve">  11  </t>
  </si>
  <si>
    <t xml:space="preserve">       SAS</t>
  </si>
  <si>
    <t xml:space="preserve"> 102  </t>
  </si>
  <si>
    <t xml:space="preserve">  43  </t>
  </si>
  <si>
    <t xml:space="preserve">       LJT</t>
  </si>
  <si>
    <t xml:space="preserve"> 211  </t>
  </si>
  <si>
    <t xml:space="preserve">  44  </t>
  </si>
  <si>
    <t xml:space="preserve">  14  </t>
  </si>
  <si>
    <t xml:space="preserve">       LBB</t>
  </si>
  <si>
    <t xml:space="preserve"> 815  </t>
  </si>
  <si>
    <t xml:space="preserve">   1  </t>
  </si>
  <si>
    <t xml:space="preserve"> NE  </t>
  </si>
  <si>
    <t xml:space="preserve"> 428  </t>
  </si>
  <si>
    <t xml:space="preserve">       LET</t>
  </si>
  <si>
    <t xml:space="preserve"> 326  </t>
  </si>
  <si>
    <t xml:space="preserve"> T</t>
  </si>
  <si>
    <t xml:space="preserve"> 900  </t>
  </si>
  <si>
    <t xml:space="preserve"> 502  </t>
  </si>
  <si>
    <t xml:space="preserve">   2  </t>
  </si>
  <si>
    <t xml:space="preserve">       PAC</t>
  </si>
  <si>
    <t xml:space="preserve">       BST</t>
  </si>
  <si>
    <t xml:space="preserve">       TJH</t>
  </si>
  <si>
    <t xml:space="preserve"> 213  </t>
  </si>
  <si>
    <t xml:space="preserve">       SYC</t>
  </si>
  <si>
    <t xml:space="preserve">       DMD</t>
  </si>
  <si>
    <t xml:space="preserve">   8  </t>
  </si>
  <si>
    <t xml:space="preserve">       SKP</t>
  </si>
  <si>
    <t xml:space="preserve"> DS  </t>
  </si>
  <si>
    <t xml:space="preserve">  10  </t>
  </si>
  <si>
    <t xml:space="preserve">       SMC</t>
  </si>
  <si>
    <t xml:space="preserve"> 920  </t>
  </si>
  <si>
    <t xml:space="preserve">       $LA</t>
  </si>
  <si>
    <t xml:space="preserve">       SMV</t>
  </si>
  <si>
    <t xml:space="preserve"> 203  </t>
  </si>
  <si>
    <t xml:space="preserve">  41  </t>
  </si>
  <si>
    <t xml:space="preserve"> 200  </t>
  </si>
  <si>
    <t xml:space="preserve"> 803  </t>
  </si>
  <si>
    <t xml:space="preserve">       NXR</t>
  </si>
  <si>
    <t xml:space="preserve">       ZXF</t>
  </si>
  <si>
    <t xml:space="preserve"> 100  </t>
  </si>
  <si>
    <t xml:space="preserve">   7  </t>
  </si>
  <si>
    <t xml:space="preserve">   0  </t>
  </si>
  <si>
    <t xml:space="preserve"> 602  </t>
  </si>
  <si>
    <t xml:space="preserve">       W24</t>
  </si>
  <si>
    <t xml:space="preserve"> JL  </t>
  </si>
  <si>
    <t xml:space="preserve"> 251  </t>
  </si>
  <si>
    <t xml:space="preserve">       DGA</t>
  </si>
  <si>
    <t xml:space="preserve"> DJ  </t>
  </si>
  <si>
    <t xml:space="preserve">       CAK</t>
  </si>
  <si>
    <t xml:space="preserve">       SLZ</t>
  </si>
  <si>
    <t xml:space="preserve">       DLM</t>
  </si>
  <si>
    <t xml:space="preserve">       CMP</t>
  </si>
  <si>
    <t xml:space="preserve">  88  </t>
  </si>
  <si>
    <t xml:space="preserve">  45  </t>
  </si>
  <si>
    <t xml:space="preserve">       PJB</t>
  </si>
  <si>
    <t xml:space="preserve">       AKN</t>
  </si>
  <si>
    <t xml:space="preserve">       CMB</t>
  </si>
  <si>
    <t xml:space="preserve">  21  </t>
  </si>
  <si>
    <t xml:space="preserve">       DMK</t>
  </si>
  <si>
    <t xml:space="preserve">       LMG</t>
  </si>
  <si>
    <t xml:space="preserve"> 901  </t>
  </si>
  <si>
    <t xml:space="preserve"> 252  </t>
  </si>
  <si>
    <t xml:space="preserve">       RPO</t>
  </si>
  <si>
    <t xml:space="preserve"> 253  </t>
  </si>
  <si>
    <t xml:space="preserve">       KLD</t>
  </si>
  <si>
    <t xml:space="preserve"> 103  </t>
  </si>
  <si>
    <t xml:space="preserve"> 814  </t>
  </si>
  <si>
    <t xml:space="preserve">       RLF</t>
  </si>
  <si>
    <t xml:space="preserve"> 204  </t>
  </si>
  <si>
    <t xml:space="preserve"> SL  </t>
  </si>
  <si>
    <t xml:space="preserve">  15  </t>
  </si>
  <si>
    <t xml:space="preserve">       BNR</t>
  </si>
  <si>
    <t xml:space="preserve"> 207  </t>
  </si>
  <si>
    <t xml:space="preserve">  12  </t>
  </si>
  <si>
    <t xml:space="preserve">       MXC</t>
  </si>
  <si>
    <t xml:space="preserve"> 910  </t>
  </si>
  <si>
    <t xml:space="preserve">       MXV</t>
  </si>
  <si>
    <t xml:space="preserve">       DRF</t>
  </si>
  <si>
    <t xml:space="preserve">       KER</t>
  </si>
  <si>
    <t xml:space="preserve">       CAB</t>
  </si>
  <si>
    <t xml:space="preserve"> 322  </t>
  </si>
  <si>
    <t xml:space="preserve"> DI  </t>
  </si>
  <si>
    <t xml:space="preserve"> 816  </t>
  </si>
  <si>
    <t xml:space="preserve"> 805  </t>
  </si>
  <si>
    <t xml:space="preserve"> K</t>
  </si>
  <si>
    <t xml:space="preserve">       PLB</t>
  </si>
  <si>
    <t xml:space="preserve"> 802  </t>
  </si>
  <si>
    <t xml:space="preserve">       SDB</t>
  </si>
  <si>
    <t xml:space="preserve"> 902  </t>
  </si>
  <si>
    <t xml:space="preserve">       DRC</t>
  </si>
  <si>
    <t xml:space="preserve">       SMH</t>
  </si>
  <si>
    <t xml:space="preserve">       SDS</t>
  </si>
  <si>
    <t xml:space="preserve">       WMD</t>
  </si>
  <si>
    <t xml:space="preserve">   9  </t>
  </si>
  <si>
    <t xml:space="preserve"> 806  </t>
  </si>
  <si>
    <t xml:space="preserve">       LJP</t>
  </si>
  <si>
    <t xml:space="preserve">       CRP</t>
  </si>
  <si>
    <t xml:space="preserve">       MMW</t>
  </si>
  <si>
    <t xml:space="preserve">       JLH</t>
  </si>
  <si>
    <t xml:space="preserve">       CYT</t>
  </si>
  <si>
    <t xml:space="preserve"> 804  </t>
  </si>
  <si>
    <t xml:space="preserve">       LXO</t>
  </si>
  <si>
    <t xml:space="preserve">       BTS</t>
  </si>
  <si>
    <t xml:space="preserve"> 108  </t>
  </si>
  <si>
    <t xml:space="preserve"> 114  </t>
  </si>
  <si>
    <t xml:space="preserve"> 921  </t>
  </si>
  <si>
    <t xml:space="preserve">  17  </t>
  </si>
  <si>
    <t xml:space="preserve"> XJ  </t>
  </si>
  <si>
    <t xml:space="preserve">       SMS</t>
  </si>
  <si>
    <t xml:space="preserve">       DCY</t>
  </si>
  <si>
    <t xml:space="preserve">       PXW</t>
  </si>
  <si>
    <t xml:space="preserve"> 105  </t>
  </si>
  <si>
    <t xml:space="preserve">       KLM</t>
  </si>
  <si>
    <t xml:space="preserve">  89  </t>
  </si>
  <si>
    <t xml:space="preserve">      301027-01 PAGE:    </t>
  </si>
  <si>
    <t xml:space="preserve"> FROM 10/01/13 TO</t>
  </si>
  <si>
    <t xml:space="preserve"> 10/31/13</t>
  </si>
  <si>
    <t xml:space="preserve"> FIRST CREDIT UNION        </t>
  </si>
  <si>
    <t>GARRISON/NICOLE B</t>
  </si>
  <si>
    <t>COVINGTON/BRUCE C</t>
  </si>
  <si>
    <t>FORREST/CASEY B</t>
  </si>
  <si>
    <t>DRURY/MICHAEL B</t>
  </si>
  <si>
    <t>GERARD/TIMOTHY J</t>
  </si>
  <si>
    <t>EVANS/MICHAEL E</t>
  </si>
  <si>
    <t>SHERROD/JANICE D</t>
  </si>
  <si>
    <t>MURPHY/CORNELIUS M</t>
  </si>
  <si>
    <t>PAGAN/GRACE E</t>
  </si>
  <si>
    <t>GUZMAN/SHERRI V</t>
  </si>
  <si>
    <t>PETERSON/JAMES N</t>
  </si>
  <si>
    <t>CAMERON/CHARLES M</t>
  </si>
  <si>
    <t>HARTFORD/NELLIE R</t>
  </si>
  <si>
    <t>JONES/MARY E</t>
  </si>
  <si>
    <t>BURGESS/LEWIS K</t>
  </si>
  <si>
    <t>MCCRORY/NORMAN L</t>
  </si>
  <si>
    <t>GREENE/PAUL A</t>
  </si>
  <si>
    <t>ELDER/PAULINE M</t>
  </si>
  <si>
    <t>HOUSE/LAURA J</t>
  </si>
  <si>
    <t>GEORGE/JOHN C</t>
  </si>
  <si>
    <t>BECKMAN/JOHN L</t>
  </si>
  <si>
    <t>CURETON/JULIE M</t>
  </si>
  <si>
    <t>SEIFERT/NAN F</t>
  </si>
  <si>
    <t>POSPISIL/MATTHEW B</t>
  </si>
  <si>
    <t>BOWERS/LORRAINE T</t>
  </si>
  <si>
    <t>BUNTON/THOMAS S</t>
  </si>
  <si>
    <t>CAMPBELL/MARGUERITE C</t>
  </si>
  <si>
    <t>DIXON/PAUL E</t>
  </si>
  <si>
    <t>CHAMBLISS/PENELOPE M</t>
  </si>
  <si>
    <t>VANGILDER/TONY E</t>
  </si>
  <si>
    <t>CLAY/MARK W</t>
  </si>
  <si>
    <t>LOWE/JENNIFER R</t>
  </si>
  <si>
    <t>UMBERGER/LAUREN K</t>
  </si>
  <si>
    <t>MCKIBBEN/MELINDA W</t>
  </si>
  <si>
    <t>WARD/SERENA D</t>
  </si>
  <si>
    <t>KRUSE/HELEN H</t>
  </si>
  <si>
    <t>GEOGHEGAN/HEIDI H</t>
  </si>
  <si>
    <t>URBAN/MARILYN D</t>
  </si>
  <si>
    <t>ROSARIO/MILDRED E</t>
  </si>
  <si>
    <t>MATHEWS/DANIEL J</t>
  </si>
  <si>
    <t>GARRISON/CHRIS L</t>
  </si>
  <si>
    <t>OCHOA/INDIA J</t>
  </si>
  <si>
    <t>JACOBS/SHELIA G</t>
  </si>
  <si>
    <t>CLONINGER/RAMON R</t>
  </si>
  <si>
    <t>LAVIN/VIOLA R</t>
  </si>
  <si>
    <t>BAUR/THOMAS R</t>
  </si>
  <si>
    <t>MOBLEY/GLENN C</t>
  </si>
  <si>
    <t>KILPATRICK/LAKEISHA D</t>
  </si>
  <si>
    <t>HOOKER/TIMOTHY J</t>
  </si>
  <si>
    <t>BROWER/JESUS A</t>
  </si>
  <si>
    <t>ROGERS/AGNES T</t>
  </si>
  <si>
    <t>HOOKER/RENE B</t>
  </si>
  <si>
    <t>EYMAN/CAROLYN L</t>
  </si>
  <si>
    <t>DEWITT/DANIELLE D</t>
  </si>
  <si>
    <t>CHAI/RANDALL R</t>
  </si>
  <si>
    <t>LEONARD/JAMES P</t>
  </si>
  <si>
    <t>LEWIS/TIMOTHY A</t>
  </si>
  <si>
    <t>CREEKMORE/BETTY L</t>
  </si>
  <si>
    <t>GLENN/ANTHONY C</t>
  </si>
  <si>
    <t>O'CONNOR/THELMA C</t>
  </si>
  <si>
    <t>SMALL/PENNY C</t>
  </si>
  <si>
    <t>WAYNE/JANE J</t>
  </si>
  <si>
    <t>BLEAU/SAM S</t>
  </si>
  <si>
    <t>RUIZ/DONNELL D</t>
  </si>
  <si>
    <t>GRAY/JAMES V</t>
  </si>
  <si>
    <t>HARRIS/CHRISTINE T</t>
  </si>
  <si>
    <t>VARGA/ALICE R</t>
  </si>
  <si>
    <t>HUGHES/JESSE C</t>
  </si>
  <si>
    <t>CRIST/GEORGIA S</t>
  </si>
  <si>
    <t>REGNER/DAVID B</t>
  </si>
  <si>
    <t>LEVY/JEAN K</t>
  </si>
  <si>
    <t>CRESPO/LACY D</t>
  </si>
  <si>
    <t>SIMON/KATHY N</t>
  </si>
  <si>
    <t>SCHERER/HATTIE J</t>
  </si>
  <si>
    <t>RAY/EDWARD E</t>
  </si>
  <si>
    <t>MAXFIELD/DEANNE M</t>
  </si>
  <si>
    <t>REED/JULIE M</t>
  </si>
  <si>
    <t>DAILY/VICKIE K</t>
  </si>
  <si>
    <t>GORMAN/CATHERINE T</t>
  </si>
  <si>
    <t>SHABAZZ/SHIRLEY N</t>
  </si>
  <si>
    <t>DRAKE/DEBRA R</t>
  </si>
  <si>
    <t>KIM/JOSEPHINA M</t>
  </si>
  <si>
    <t>YOUNG/ALTHEA A</t>
  </si>
  <si>
    <t>GATES/VIVIAN J</t>
  </si>
  <si>
    <t>WYATT/AMY E</t>
  </si>
  <si>
    <t>BAGGETT/REGINA J</t>
  </si>
  <si>
    <t>GARZA/ROBERT D</t>
  </si>
  <si>
    <t>STOKES/DANIEL D</t>
  </si>
  <si>
    <t>BRAMLETT/CLARENCE S</t>
  </si>
  <si>
    <t>RUSSELL/GEORGE J</t>
  </si>
  <si>
    <t>HICKEY/TAWANA E</t>
  </si>
  <si>
    <t>GREEN/ELIZABETH F</t>
  </si>
  <si>
    <t>BESTER/PATSY T</t>
  </si>
  <si>
    <t>RUDDELL/KIMBERLY W</t>
  </si>
  <si>
    <t>NEES/CARLOS I</t>
  </si>
  <si>
    <t>WINN/WANDA W</t>
  </si>
  <si>
    <t>NAYLOR/TERRY C</t>
  </si>
  <si>
    <t>ROSS/ANDY M</t>
  </si>
  <si>
    <t>CROUCH/EARL M</t>
  </si>
  <si>
    <t>GULLEY/EFRAIN S</t>
  </si>
  <si>
    <t>SHOCKLEY/MABEL P</t>
  </si>
  <si>
    <t>TURNER/MILDRED J</t>
  </si>
  <si>
    <t>BRYANT/EULA E</t>
  </si>
  <si>
    <t>GLICK/JOSE E</t>
  </si>
  <si>
    <t>PIZZO/BROCK D</t>
  </si>
  <si>
    <t>HANKINS/BERNARD C</t>
  </si>
  <si>
    <t>SEARS/LYDIA M</t>
  </si>
  <si>
    <t>RUTLEDGE/ARLEEN R</t>
  </si>
  <si>
    <t>BRADLEY/MARY J</t>
  </si>
  <si>
    <t>LEGG/STACIA W</t>
  </si>
  <si>
    <t>JACKSON/LISA A</t>
  </si>
  <si>
    <t>HENSLEY/ANGELA B</t>
  </si>
  <si>
    <t>WILLIAMS/BOBBIE J</t>
  </si>
  <si>
    <t>VENUTI/STEPHANIE F</t>
  </si>
  <si>
    <t>STEWART/MARSHALL J</t>
  </si>
  <si>
    <t>MYERS/MARJORIE T</t>
  </si>
  <si>
    <t>WENDLING/AUSTIN G</t>
  </si>
  <si>
    <t>ARREDONDO/EDITH B</t>
  </si>
  <si>
    <t>MITCHUM/NANCY J</t>
  </si>
  <si>
    <t>BEAN/BARBARA B</t>
  </si>
  <si>
    <t>DEMAREE/LEAH H</t>
  </si>
  <si>
    <t>BERTRAND/JASON S</t>
  </si>
  <si>
    <t>REZENDES/RONDA D</t>
  </si>
  <si>
    <t>FLY/JEAN J</t>
  </si>
  <si>
    <t>LOPEZ/SHIRLEEN B</t>
  </si>
  <si>
    <t>TUCKER/MARY K</t>
  </si>
  <si>
    <t>COLLAZO/MATTHEW T</t>
  </si>
  <si>
    <t>HARRIS/CLAIRE E</t>
  </si>
  <si>
    <t>KASPER/PETER M</t>
  </si>
  <si>
    <t>ROWLAND/LOLA V</t>
  </si>
  <si>
    <t>TATE/STEPHANIE M</t>
  </si>
  <si>
    <t>INGRASSIA/JACQUELINE R</t>
  </si>
  <si>
    <t>RODRIGUEZ/ULYSSES J</t>
  </si>
  <si>
    <t>CROOMS/ROBERT B</t>
  </si>
  <si>
    <t>ROSADO/DOLORES W</t>
  </si>
  <si>
    <t>WILLIAMS/TAMMY K</t>
  </si>
  <si>
    <t>WOOD/GAIL M</t>
  </si>
  <si>
    <t>BELL/JACQUELYN D</t>
  </si>
  <si>
    <t>JUDD/DONNIE S</t>
  </si>
  <si>
    <t>FEATHERSTONE/SHAWN H</t>
  </si>
  <si>
    <t>BELL/JASON M</t>
  </si>
  <si>
    <t>CLARK/NOEL K</t>
  </si>
  <si>
    <t>WOODS/JESSIE N</t>
  </si>
  <si>
    <t>EPPS/ALMA W</t>
  </si>
  <si>
    <t>BROWN/PEARL E</t>
  </si>
  <si>
    <t>O'DONNELL/WILLIAM K</t>
  </si>
  <si>
    <t>HENDERSON/JAMAL R</t>
  </si>
  <si>
    <t>PETERSON/LARRY B</t>
  </si>
  <si>
    <t>BROWN/JANE J</t>
  </si>
  <si>
    <t>TELFORD/GRACE J</t>
  </si>
  <si>
    <t>HIGHAM/IRVING I</t>
  </si>
  <si>
    <t>MCCABE/CHARLES M</t>
  </si>
  <si>
    <t>MCLAUGHLIN/JOSEPH M</t>
  </si>
  <si>
    <t>QUINN/JAMES R</t>
  </si>
  <si>
    <t>ROUNTREE/DORTHEA J</t>
  </si>
  <si>
    <t>WALLIS/ALEXANDER J</t>
  </si>
  <si>
    <t>KELLEY/STEVEN L</t>
  </si>
  <si>
    <t>GARCIA/DEIDRA J</t>
  </si>
  <si>
    <t>GILLIAM/CYNTHIA G</t>
  </si>
  <si>
    <t>BEACH/WILLIAM S</t>
  </si>
  <si>
    <t>UNGER/DAMARIS Z</t>
  </si>
  <si>
    <t>MIKEL/CHAD D</t>
  </si>
  <si>
    <t>REDMOND/FREDERICK M</t>
  </si>
  <si>
    <t>HENRY/DEBRA H</t>
  </si>
  <si>
    <t>MORRIS/STACY S</t>
  </si>
  <si>
    <t>DUNCAN/ANGELA R</t>
  </si>
  <si>
    <t>ARAUJO/MARY J</t>
  </si>
  <si>
    <t>WINKLE/EDNA I</t>
  </si>
  <si>
    <t>FRANSEN/EDMOND B</t>
  </si>
  <si>
    <t>COBBINS/WHITNEY B</t>
  </si>
  <si>
    <t>BRAY/ANTOINETTE M</t>
  </si>
  <si>
    <t>HOFMANN/SUZANNE J</t>
  </si>
  <si>
    <t>LARGENT/SHAWN S</t>
  </si>
  <si>
    <t>WINFIELD/CALEB S</t>
  </si>
  <si>
    <t>MEJIA/CHARLENE A</t>
  </si>
  <si>
    <t>GIBSON/ROGER J</t>
  </si>
  <si>
    <t>TRISLER/LAURA D</t>
  </si>
  <si>
    <t>SANCHEZ/ANGELINA L</t>
  </si>
  <si>
    <t>DIBELLA/LANCE T</t>
  </si>
  <si>
    <t>ROCHA/GREGORY H</t>
  </si>
  <si>
    <t>JOHNSON/ALAN M</t>
  </si>
  <si>
    <t>REZA/SHARON W</t>
  </si>
  <si>
    <t>GONZALES/IDELLA H</t>
  </si>
  <si>
    <t>BURROUGHS/GARY I</t>
  </si>
  <si>
    <t>KOWALEWSKI/MARVIN M</t>
  </si>
  <si>
    <t>EVANS/SYLVIA C</t>
  </si>
  <si>
    <t>BROWN/JOHN M</t>
  </si>
  <si>
    <t>PAYNE/MONIQUE S</t>
  </si>
  <si>
    <t>WILSON/BETTY D</t>
  </si>
  <si>
    <t>BASSETT/AVA R</t>
  </si>
  <si>
    <t>STAAB/DENA R</t>
  </si>
  <si>
    <t>WASHINGTON/EDWARD R</t>
  </si>
  <si>
    <t>SHEPPARD/ERIC B</t>
  </si>
  <si>
    <t>WRIGHT/CATHERINE P</t>
  </si>
  <si>
    <t>STEWART/MILFORD J</t>
  </si>
  <si>
    <t>DAY/RICHARD M</t>
  </si>
  <si>
    <t>WOOD/ANN S</t>
  </si>
  <si>
    <t>NELSON/MARK N</t>
  </si>
  <si>
    <t>HOARD/RICHARD B</t>
  </si>
  <si>
    <t>HENDERSON/MIGUEL J</t>
  </si>
  <si>
    <t>HOULE/VANESSA J</t>
  </si>
  <si>
    <t>BAGWELL/ERNESTO S</t>
  </si>
  <si>
    <t>GOLDMAN/CHRISTINA C</t>
  </si>
  <si>
    <t>WILLIAMS/WILLIAM J</t>
  </si>
  <si>
    <t>WITCHER/JESSE T</t>
  </si>
  <si>
    <t>ZIMMERMAN/GUY N</t>
  </si>
  <si>
    <t>BAKER/ROB D</t>
  </si>
  <si>
    <t>SPENCER/DALE S</t>
  </si>
  <si>
    <t>WILSON/ISMAEL B</t>
  </si>
  <si>
    <t>BRAGG/JENNIFER T</t>
  </si>
  <si>
    <t>WEINSTEIN/AUBREY N</t>
  </si>
  <si>
    <t>GIBSON/PHYLLIS A</t>
  </si>
  <si>
    <t>MCGILL/SAMUEL B</t>
  </si>
  <si>
    <t>BRYANT/VANESSA J</t>
  </si>
  <si>
    <t>RODGERS/KENNETH S</t>
  </si>
  <si>
    <t>HERNANDEZ/BETTY R</t>
  </si>
  <si>
    <t>BARNETT/JIM J</t>
  </si>
  <si>
    <t>JOHNSON/WILLIAM R</t>
  </si>
  <si>
    <t>ADAMS/VANESSA D</t>
  </si>
  <si>
    <t>RHOADES/FLORENCE S</t>
  </si>
  <si>
    <t>DRURY/MICHEAL S</t>
  </si>
  <si>
    <t>YOUNG/ROGER S</t>
  </si>
  <si>
    <t>GRICE/HERBERT M</t>
  </si>
  <si>
    <t>HUBBARD/ALMA R</t>
  </si>
  <si>
    <t>SMITH/ANN J</t>
  </si>
  <si>
    <t>ALBA/MICHAEL S</t>
  </si>
  <si>
    <t>THURMOND/KERRIE J</t>
  </si>
  <si>
    <t>MAGEE/KEVIN S</t>
  </si>
  <si>
    <t>BROWN/ROY M</t>
  </si>
  <si>
    <t>EPPS/FREDERIC A</t>
  </si>
  <si>
    <t>COOK/ROBERT L</t>
  </si>
  <si>
    <t>HUITT/PAUL M</t>
  </si>
  <si>
    <t>DOWNS/LILA J</t>
  </si>
  <si>
    <t>ROSEBERRY/ROBERT A</t>
  </si>
  <si>
    <t>FORTUNATO/MAXINE S</t>
  </si>
  <si>
    <t>LUCAS/MEGAN R</t>
  </si>
  <si>
    <t>PITZER/THOMAS S</t>
  </si>
  <si>
    <t>DUNBAR/ROSIE M</t>
  </si>
  <si>
    <t>HALL/ROBIN D</t>
  </si>
  <si>
    <t>ENOCHS/PAUL H</t>
  </si>
  <si>
    <t>MILLS/FREDDIE M</t>
  </si>
  <si>
    <t>DAVIS/NINA A</t>
  </si>
  <si>
    <t>COOK/JANET C</t>
  </si>
  <si>
    <t>LOPEZ/JIMMIE C</t>
  </si>
  <si>
    <t>NEVILLE/MARYANN R</t>
  </si>
  <si>
    <t>CASEY/VICTORIA K</t>
  </si>
  <si>
    <t>PEREZ/JENNIFER D</t>
  </si>
  <si>
    <t>TORRES/LEIF C</t>
  </si>
  <si>
    <t>GILLES/FRANCES M</t>
  </si>
  <si>
    <t>DONALD/LANDON M</t>
  </si>
  <si>
    <t>PHELPS/VIDA B</t>
  </si>
  <si>
    <t>YORK/DARWIN M</t>
  </si>
  <si>
    <t>BISHOP/JENNA T</t>
  </si>
  <si>
    <t>MAGANA/LEROY B</t>
  </si>
  <si>
    <t>PIERCE/SHAWN M</t>
  </si>
  <si>
    <t>SHAW/KATHY P</t>
  </si>
  <si>
    <t>REESE/IRENE R</t>
  </si>
  <si>
    <t>CANTRELL/MARICELA A</t>
  </si>
  <si>
    <t>STAPLETON/KAREN P</t>
  </si>
  <si>
    <t>HENDERSON/BETTY A</t>
  </si>
  <si>
    <t>JACKSON/KIMBERLY B</t>
  </si>
  <si>
    <t>BRIGHAM/PATRICK K</t>
  </si>
  <si>
    <t>NEWMAN/TIERA P</t>
  </si>
  <si>
    <t>JONES/JEANNETTE S</t>
  </si>
  <si>
    <t>SCROGGINS/HERMAN D</t>
  </si>
  <si>
    <t>EBY/KERMIT D</t>
  </si>
  <si>
    <t>HARRISON/PATRICIA S</t>
  </si>
  <si>
    <t>MCKAY/GERALD S</t>
  </si>
  <si>
    <t>GREENE/JIMMY S</t>
  </si>
  <si>
    <t>COTTINGHAM/NANCY A</t>
  </si>
  <si>
    <t>COOK/HARRY C</t>
  </si>
  <si>
    <t>THOMAS/DIANE C</t>
  </si>
  <si>
    <t>SANCHEZ/MARIE F</t>
  </si>
  <si>
    <t>CASTANEDA/GERALD A</t>
  </si>
  <si>
    <t>BERKOWITZ/TINA C</t>
  </si>
  <si>
    <t>CHASE/RAMONA C</t>
  </si>
  <si>
    <t>MUDGE/BARBARA S</t>
  </si>
  <si>
    <t>KINSLEY/VICKI F</t>
  </si>
  <si>
    <t>SHAFER/STEPHANIE D</t>
  </si>
  <si>
    <t>GOODMAN/PHILLIP D</t>
  </si>
  <si>
    <t>WILLIAMS/TIMOTHY S</t>
  </si>
  <si>
    <t>LOPEZ/MARTIN M</t>
  </si>
  <si>
    <t>WILLIAMS/JULIE D</t>
  </si>
  <si>
    <t>HARRIS/MONICA T</t>
  </si>
  <si>
    <t>TURNEY/JENNIFER C</t>
  </si>
  <si>
    <t>DALTON/ERNEST A</t>
  </si>
  <si>
    <t>BRIGGS/NICOLE O</t>
  </si>
  <si>
    <t>BERGERON/NANCY R</t>
  </si>
  <si>
    <t>SPEER/CURTIS C</t>
  </si>
  <si>
    <t>CARPENTER/MARGARITA C</t>
  </si>
  <si>
    <t>LONEY/BETTY A</t>
  </si>
  <si>
    <t>CARTWRIGHT/JALEESA J</t>
  </si>
  <si>
    <t>POWERS/MICHAEL G</t>
  </si>
  <si>
    <t>VASQUEZ/THOMAS D</t>
  </si>
  <si>
    <t>DANIELS/DIANA W</t>
  </si>
  <si>
    <t>SHATLEY/GREGORY E</t>
  </si>
  <si>
    <t>ROSENBERG/JOHN B</t>
  </si>
  <si>
    <t>BLALOCK/MARK I</t>
  </si>
  <si>
    <t>UTTERBACK/DARREL A</t>
  </si>
  <si>
    <t>CHAMBERS/EDDIE M</t>
  </si>
  <si>
    <t>CARRILLO/HERBERT M</t>
  </si>
  <si>
    <t>ORTEGA/HECTOR J</t>
  </si>
  <si>
    <t>CASTREJON/ALICIA R</t>
  </si>
  <si>
    <t>KING/JOSE R</t>
  </si>
  <si>
    <t>CARPENTER/CLYDE R</t>
  </si>
  <si>
    <t>LAROCHELLE/STEVE S</t>
  </si>
  <si>
    <t>COOK/RAYMOND B</t>
  </si>
  <si>
    <t>GARCIA/SARA A</t>
  </si>
  <si>
    <t>KLEMM/SUZANNE E</t>
  </si>
  <si>
    <t>MERCADO/MARIA R</t>
  </si>
  <si>
    <t>JOHNSON/MARILYN J</t>
  </si>
  <si>
    <t>MABRY/SHARON D</t>
  </si>
  <si>
    <t>SMITH/SAMUEL K</t>
  </si>
  <si>
    <t>ESPOSITO/GRACIE D</t>
  </si>
  <si>
    <t>BOGGS/LILA B</t>
  </si>
  <si>
    <t>MASON/PAULA A</t>
  </si>
  <si>
    <t>CHARLES/LEAH B</t>
  </si>
  <si>
    <t>LEAVELL/LAURA A</t>
  </si>
  <si>
    <t>OTOOLE/RONALD M</t>
  </si>
  <si>
    <t>EVANS/TIMOTHY D</t>
  </si>
  <si>
    <t>RICHARDSON/TYRELL D</t>
  </si>
  <si>
    <t>CONNER/RICHIE J</t>
  </si>
  <si>
    <t>WILLIAMS/CHAD K</t>
  </si>
  <si>
    <t>ARONSON/WILLIAM D</t>
  </si>
  <si>
    <t>BUNCH/DORIS J</t>
  </si>
  <si>
    <t>BOYLE/CHRISTINE R</t>
  </si>
  <si>
    <t>SHIPTON/APRIL S</t>
  </si>
  <si>
    <t>WALKER/MARVA S</t>
  </si>
  <si>
    <t>TAYLOR/MICHAEL M</t>
  </si>
  <si>
    <t>HENSLEY/WANDA J</t>
  </si>
  <si>
    <t>KLEIN/SARAH W</t>
  </si>
  <si>
    <t>BOSWELL/KIRK M</t>
  </si>
  <si>
    <t>KINSEY/DONOVAN P</t>
  </si>
  <si>
    <t>HUNGER/AUDREY S</t>
  </si>
  <si>
    <t>MILLER/DARRELL N</t>
  </si>
  <si>
    <t>JENKINS/DERRICK G</t>
  </si>
  <si>
    <t>ISABELLE/PHILIP A</t>
  </si>
  <si>
    <t>BORDELON/ANDREW V</t>
  </si>
  <si>
    <t>CAMPBELL/RONALD G</t>
  </si>
  <si>
    <t>BANG/WILLIAM B</t>
  </si>
  <si>
    <t>GARCIA/BRETT N</t>
  </si>
  <si>
    <t>FISHER/ROBERT B</t>
  </si>
  <si>
    <t>CHAMPINE/WADE L</t>
  </si>
  <si>
    <t>ANSON/DEBBIE A</t>
  </si>
  <si>
    <t>JONES/JOAN W</t>
  </si>
  <si>
    <t>RODRIGUEZ/JOSHUA L</t>
  </si>
  <si>
    <t>SWANSON/ANTHONY E</t>
  </si>
  <si>
    <t>QUIROGA/CAROL D</t>
  </si>
  <si>
    <t>BLAIR/LIN S</t>
  </si>
  <si>
    <t>OTERO/LESLIE J</t>
  </si>
  <si>
    <t>POPE/ROSEMARY T</t>
  </si>
  <si>
    <t>PALACIOS/MARY B</t>
  </si>
  <si>
    <t>PITRE/MARVIN E</t>
  </si>
  <si>
    <t>ERTL/CHERYL M</t>
  </si>
  <si>
    <t>TORES/IMOGENE C</t>
  </si>
  <si>
    <t>CAMPBELL/DOROTHY G</t>
  </si>
  <si>
    <t>VANCE/HULDA J</t>
  </si>
  <si>
    <t>WEBER/CECELIA J</t>
  </si>
  <si>
    <t>MONTAG/LYNN J</t>
  </si>
  <si>
    <t>FRANKLIN/JUNIOR L</t>
  </si>
  <si>
    <t>GILBERT/CHUNG C</t>
  </si>
  <si>
    <t>PERRIN/DONALD M</t>
  </si>
  <si>
    <t>RAGER/CHARLENE D</t>
  </si>
  <si>
    <t>WALDROP/SHARON C</t>
  </si>
  <si>
    <t>CARRUTHERS/VONDA E</t>
  </si>
  <si>
    <t>GRAVES/BRENDA A</t>
  </si>
  <si>
    <t>THOMPSON/PATRICK L</t>
  </si>
  <si>
    <t>SIMMONS/PAULA S</t>
  </si>
  <si>
    <t>CORNELL/KEVIN L</t>
  </si>
  <si>
    <t>WILSON/CORENE K</t>
  </si>
  <si>
    <t>WAKEMAN/DOROTHY S</t>
  </si>
  <si>
    <t>POWELL/VIRGIE G</t>
  </si>
  <si>
    <t>MAUL/JEFFEREY A</t>
  </si>
  <si>
    <t>SORIA/GERARDO S</t>
  </si>
  <si>
    <t>MOUSER/ROSA C</t>
  </si>
  <si>
    <t>COLON/LARRY L</t>
  </si>
  <si>
    <t>WHITMER/KELLY M</t>
  </si>
  <si>
    <t>LAMBERTH/ROBERT A</t>
  </si>
  <si>
    <t>WEILER/MICHAEL K</t>
  </si>
  <si>
    <t>GORECKI/BRANDY L</t>
  </si>
  <si>
    <t>DREW/GENE D</t>
  </si>
  <si>
    <t>KRAMER/SALLY A</t>
  </si>
  <si>
    <t>SMITH/MARI Q</t>
  </si>
  <si>
    <t>WRIGHT/JULIE D</t>
  </si>
  <si>
    <t>HARPER/HERBERT H</t>
  </si>
  <si>
    <t>STARKWEATHER/GLENN P</t>
  </si>
  <si>
    <t>FERNANDES/JOANN D</t>
  </si>
  <si>
    <t>ELKINS/JOE T</t>
  </si>
  <si>
    <t>AYALA/JOSE C</t>
  </si>
  <si>
    <t>BLACK/BRIAN R</t>
  </si>
  <si>
    <t>FULTS/LEANNA R</t>
  </si>
  <si>
    <t>REYNOLDS/JAMES M</t>
  </si>
  <si>
    <t>DEAN/MICHAEL M</t>
  </si>
  <si>
    <t>COLLAZO/THOMAS S</t>
  </si>
  <si>
    <t>LAMBETH/JACKLYN J</t>
  </si>
  <si>
    <t>WILLIAMS/ROSE E</t>
  </si>
  <si>
    <t>CLARK/REBECCA C</t>
  </si>
  <si>
    <t>GRIMM/KATHLEEN B</t>
  </si>
  <si>
    <t>LESSARD/AMELIA P</t>
  </si>
  <si>
    <t>PETERSON/MARLENE S</t>
  </si>
  <si>
    <t>BURGES/ROGER M</t>
  </si>
  <si>
    <t>GRAY/MANUELA J</t>
  </si>
  <si>
    <t>NEWTON/DEREK E</t>
  </si>
  <si>
    <t>GANNON/MARIA C</t>
  </si>
  <si>
    <t>CAMERON/LOUIS U</t>
  </si>
  <si>
    <t>TERRY/JOSEPH M</t>
  </si>
  <si>
    <t>BENNETT/MATTHEW M</t>
  </si>
  <si>
    <t>LE/JAMES L</t>
  </si>
  <si>
    <t>JOHNSON/KENNETH J</t>
  </si>
  <si>
    <t>DOYLE/JOSE N</t>
  </si>
  <si>
    <t>RYAN/IDA L</t>
  </si>
  <si>
    <t>MIRANDA/MARCELLA T</t>
  </si>
  <si>
    <t>SPIGNER/LILLIAN G</t>
  </si>
  <si>
    <t>WALKER/NINA A</t>
  </si>
  <si>
    <t>MAUPIN/GUADALUPE L</t>
  </si>
  <si>
    <t>FAULKNER/SYLVIA C</t>
  </si>
  <si>
    <t>GORE/SHARON J</t>
  </si>
  <si>
    <t>FERNANDEZ/KAITLYN S</t>
  </si>
  <si>
    <t>BROWN/BOBBI W</t>
  </si>
  <si>
    <t>SWANSON/JESSIE M</t>
  </si>
  <si>
    <t>LAMARCHE/BETTY J</t>
  </si>
  <si>
    <t>MAY/JUDITH R</t>
  </si>
  <si>
    <t>BURGESS/CAROLYN J</t>
  </si>
  <si>
    <t>PHILPOT/ANGELO D</t>
  </si>
  <si>
    <t>FARLEY/HUGO N</t>
  </si>
  <si>
    <t>PERRY/SHEILA R</t>
  </si>
  <si>
    <t>HOPKINS/SAMMIE N</t>
  </si>
  <si>
    <t>SOLIS/DONALD M</t>
  </si>
  <si>
    <t>OROZCO/JOSEPH D</t>
  </si>
  <si>
    <t>DUONG/FRED S</t>
  </si>
  <si>
    <t>MULLANE/OSCAR G</t>
  </si>
  <si>
    <t>FROST/JAMES V</t>
  </si>
  <si>
    <t>LONG/STELLA M</t>
  </si>
  <si>
    <t>DELRIO/JORGE A</t>
  </si>
  <si>
    <t>SOLURI/PAUL K</t>
  </si>
  <si>
    <t>MENGEL/SARAH T</t>
  </si>
  <si>
    <t>DOLAN/GILBERT J</t>
  </si>
  <si>
    <t>ANDERSON/SARAH J</t>
  </si>
  <si>
    <t>LOONEY/JENNIFER L</t>
  </si>
  <si>
    <t>FOLEY/BRYANT D</t>
  </si>
  <si>
    <t>ECKART/JULIO S</t>
  </si>
  <si>
    <t>GARRISON/DARYL A</t>
  </si>
  <si>
    <t>GIESE/MONA C</t>
  </si>
  <si>
    <t>KEITH/DANA R</t>
  </si>
  <si>
    <t>HALL/TODD D</t>
  </si>
  <si>
    <t>ARNOLD/HELEN R</t>
  </si>
  <si>
    <t>TOLLE/ADDIE J</t>
  </si>
  <si>
    <t>EVERETTE/GAIL G</t>
  </si>
  <si>
    <t>PEREZ/MARY J</t>
  </si>
  <si>
    <t>PETERSON/MARIA K</t>
  </si>
  <si>
    <t>ARCHAMBAULT/MIGUEL M</t>
  </si>
  <si>
    <t>DEAL/JAMES K</t>
  </si>
  <si>
    <t>PITTMAN/STEPHEN J</t>
  </si>
  <si>
    <t>KING/SONIA L</t>
  </si>
  <si>
    <t>MCCARTY/CHARLES J</t>
  </si>
  <si>
    <t>FLYNN/ANTHONY A</t>
  </si>
  <si>
    <t>WALLER/WALTER G</t>
  </si>
  <si>
    <t>FYE/MARK L</t>
  </si>
  <si>
    <t>HONAKER/LORRAINE D</t>
  </si>
  <si>
    <t>JONES/BETTY J</t>
  </si>
  <si>
    <t>GABEL/ANITA K</t>
  </si>
  <si>
    <t>BUNCH/JIMMIE R</t>
  </si>
  <si>
    <t>HEALEY/JULIE T</t>
  </si>
  <si>
    <t>MULLINS/LYNN D</t>
  </si>
  <si>
    <t>EBERLE/SAMUEL M</t>
  </si>
  <si>
    <t>COGAR/RUTH J</t>
  </si>
  <si>
    <t>PARROTT/WINFRED J</t>
  </si>
  <si>
    <t>AMADO/WALTER D</t>
  </si>
  <si>
    <t>JOHNSON/MAJOR C</t>
  </si>
  <si>
    <t>KALE/ELLEN I</t>
  </si>
  <si>
    <t>GRISBY/BARBARA C</t>
  </si>
  <si>
    <t>JONES/VICTOR B</t>
  </si>
  <si>
    <t>BURCHAM/DOROTHY J</t>
  </si>
  <si>
    <t>JOHNSTON/ESTHER R</t>
  </si>
  <si>
    <t>ENOS/ALLENE L</t>
  </si>
  <si>
    <t>JACK/ROLAND M</t>
  </si>
  <si>
    <t>GITTENS/MITCHELL T</t>
  </si>
  <si>
    <t>FOSTER/ESTELA E</t>
  </si>
  <si>
    <t>WHITE/WINNIE R</t>
  </si>
  <si>
    <t>SCHAEFER/ANGELA W</t>
  </si>
  <si>
    <t>MONTES/FLORENCE J</t>
  </si>
  <si>
    <t>COOPER/DENISE E</t>
  </si>
  <si>
    <t>DAVIDSON/ANTHONY A</t>
  </si>
  <si>
    <t>MCFARLIN/MICHELLE A</t>
  </si>
  <si>
    <t>WILLIAMS/ROBIN L</t>
  </si>
  <si>
    <t>PRICE/KRISTA B</t>
  </si>
  <si>
    <t>JACKSON/CYNTHIA T</t>
  </si>
  <si>
    <t>MERLIN/DAVID V</t>
  </si>
  <si>
    <t>MOYE/ANDREW K</t>
  </si>
  <si>
    <t>BAKER/WALTER W</t>
  </si>
  <si>
    <t>PENA/JULIA B</t>
  </si>
  <si>
    <t>PACK/MARGARITA K</t>
  </si>
  <si>
    <t>AMUNDSON/DANIEL H</t>
  </si>
  <si>
    <t>THOMPSON/ROBERT M</t>
  </si>
  <si>
    <t>ROLPH/DENISE D</t>
  </si>
  <si>
    <t>BOVE/FREDRICK J</t>
  </si>
  <si>
    <t>MIDDLETON/JAMES L</t>
  </si>
  <si>
    <t>WILLIAMS/ARLENE E</t>
  </si>
  <si>
    <t>TUCKER/LILLIAN N</t>
  </si>
  <si>
    <t>SURRETT/JOYCE M</t>
  </si>
  <si>
    <t>DANTZLER/PRESTON L</t>
  </si>
  <si>
    <t>RAMOS/DONALD S</t>
  </si>
  <si>
    <t>PAULUS/PHILIP L</t>
  </si>
  <si>
    <t>SILVA/BRIAN P</t>
  </si>
  <si>
    <t>HOGAN/MARY R</t>
  </si>
  <si>
    <t>HUEY/ANDRA R</t>
  </si>
  <si>
    <t>IMHOFF/KEITH R</t>
  </si>
  <si>
    <t>COLEMAN/CHARLES A</t>
  </si>
  <si>
    <t>SMITH/JANET R</t>
  </si>
  <si>
    <t>SMITH/DANNY M</t>
  </si>
  <si>
    <t>SEYMOUR/ROCHELLE R</t>
  </si>
  <si>
    <t>LESSARD/SUZANNE F</t>
  </si>
  <si>
    <t>HEARD/STEVEN J</t>
  </si>
  <si>
    <t>KELLY/AMY R</t>
  </si>
  <si>
    <t>SCOTT/MOLLY R</t>
  </si>
  <si>
    <t>CARROLL/LAURA J</t>
  </si>
  <si>
    <t>STORY/JOYCE A</t>
  </si>
  <si>
    <t>VILLARREAL/JAMES J</t>
  </si>
  <si>
    <t>HORNE/KATE B</t>
  </si>
  <si>
    <t>SARTAIN/OSCAR M</t>
  </si>
  <si>
    <t>WILLIAMSON/BRITNEY O</t>
  </si>
  <si>
    <t>ROYCE/GEORGE K</t>
  </si>
  <si>
    <t>POWELL/JO C</t>
  </si>
  <si>
    <t>YELDELL/MICHAEL G</t>
  </si>
  <si>
    <t>WELCH/KELVIN J</t>
  </si>
  <si>
    <t>COOLEY/RYAN I</t>
  </si>
  <si>
    <t>TYREE/IVETTE J</t>
  </si>
  <si>
    <t>CASSADY/ANN W</t>
  </si>
  <si>
    <t>HARNOIS/ANDREA R</t>
  </si>
  <si>
    <t>POWELL/NAOMI R</t>
  </si>
  <si>
    <t>PRICE/ALANA J</t>
  </si>
  <si>
    <t>BURRELL/PAMELA R</t>
  </si>
  <si>
    <t>EVANS/LOIS W</t>
  </si>
  <si>
    <t>SHANNON/JEAN M</t>
  </si>
  <si>
    <t>ZAJAC/DARLENE L</t>
  </si>
  <si>
    <t>ALTMAN/BILLY B</t>
  </si>
  <si>
    <t>GREEN/HESTER T</t>
  </si>
  <si>
    <t>NEFF/FLOY D</t>
  </si>
  <si>
    <t>GILLIAM/JASON C</t>
  </si>
  <si>
    <t>MASON/NORMAN P</t>
  </si>
  <si>
    <t>COOK/RIGOBERTO F</t>
  </si>
  <si>
    <t>RICHERSON/BERNARD R</t>
  </si>
  <si>
    <t>LANDERS/RODOLFO M</t>
  </si>
  <si>
    <t>MCDANIEL/OSCAR B</t>
  </si>
  <si>
    <t>SULLIVAN/JEAN A</t>
  </si>
  <si>
    <t>FRAZIER/DEAN L</t>
  </si>
  <si>
    <t>EVANS/GENEVIEVE N</t>
  </si>
  <si>
    <t>POLEN/EDMOND K</t>
  </si>
  <si>
    <t>KIGER/MARILYN B</t>
  </si>
  <si>
    <t>RONQUILLO/CHARLES C</t>
  </si>
  <si>
    <t>KROM/DUSTIN B</t>
  </si>
  <si>
    <t>BAXLEY/IRENE E</t>
  </si>
  <si>
    <t>HANCOCK/DORIS A</t>
  </si>
  <si>
    <t>FRANCO/GENEVA A</t>
  </si>
  <si>
    <t>REESE/ANA J</t>
  </si>
  <si>
    <t>KELLY/EDDY C</t>
  </si>
  <si>
    <t>ALLEN/CHARLENE J</t>
  </si>
  <si>
    <t>JENKINS/DOROTHY R</t>
  </si>
  <si>
    <t>ZAVALA/GERALDO R</t>
  </si>
  <si>
    <t>DAVIS/CALVIN M</t>
  </si>
  <si>
    <t>STEVENS/JUDITH J</t>
  </si>
  <si>
    <t>BROWN/TIMMY D</t>
  </si>
  <si>
    <t>SPEER/WALTER A</t>
  </si>
  <si>
    <t>ARMSTRONG/PATRICIA M</t>
  </si>
  <si>
    <t>MCLAUGHLIN/YOLANDO M</t>
  </si>
  <si>
    <t>NAGAO/THERESA D</t>
  </si>
  <si>
    <t>HARLESS/JOHN S</t>
  </si>
  <si>
    <t>GALVAN/MARILU R</t>
  </si>
  <si>
    <t>SINGH/CATHERINE R</t>
  </si>
  <si>
    <t>WILLIS/LOIS R</t>
  </si>
  <si>
    <t>PRADO/DOUG D</t>
  </si>
  <si>
    <t>CHAMBLISS/PENNY R</t>
  </si>
  <si>
    <t>MCKAY/EMMA M</t>
  </si>
  <si>
    <t>ROBINSON/NORMA M</t>
  </si>
  <si>
    <t>WRIGHT/GAYE G</t>
  </si>
  <si>
    <t>DOYLE/FRANCISCO M</t>
  </si>
  <si>
    <t>STATES/RONALD J</t>
  </si>
  <si>
    <t>KOHL/WILLIAM L</t>
  </si>
  <si>
    <t>ARMENDARIZ/JEAN J</t>
  </si>
  <si>
    <t>SEMON/OLIVER C</t>
  </si>
  <si>
    <t>EDWARDS/ANTHONY C</t>
  </si>
  <si>
    <t>LEE/ENRIQUE D</t>
  </si>
  <si>
    <t>HALL/MARI J</t>
  </si>
  <si>
    <t>BLAS/STEVEN P</t>
  </si>
  <si>
    <t>WILLIAMS/SANDRA J</t>
  </si>
  <si>
    <t>WASHINGTON/TONY L</t>
  </si>
  <si>
    <t>BABCOCK/JOYCE W</t>
  </si>
  <si>
    <t>BAYS/BRUCE H</t>
  </si>
  <si>
    <t>JONES/DORIS T</t>
  </si>
  <si>
    <t>COSTA/DELAINE J</t>
  </si>
  <si>
    <t>HINES/BRIAN P</t>
  </si>
  <si>
    <t>MCGEE/RANDY C</t>
  </si>
  <si>
    <t>HICKS/DAVID J</t>
  </si>
  <si>
    <t>LEMASTERS/TODD D</t>
  </si>
  <si>
    <t>MAGEE/DONALD P</t>
  </si>
  <si>
    <t>BAIR/VERONICA M</t>
  </si>
  <si>
    <t>HINES/CRYSTAL J</t>
  </si>
  <si>
    <t>GRAHAM/CAROLYN S</t>
  </si>
  <si>
    <t>KELLY/ROGER A</t>
  </si>
  <si>
    <t>HAIRE/VERONICA A</t>
  </si>
  <si>
    <t>STINSON/JAMES N</t>
  </si>
  <si>
    <t>PEOPLES/ARTHUR C</t>
  </si>
  <si>
    <t>PAGE/CLIFTON M</t>
  </si>
  <si>
    <t>MORGAN/SHIRLEY T</t>
  </si>
  <si>
    <t>CASTANEDA/ANDREW G</t>
  </si>
  <si>
    <t>CAMERON/CATHERINE N</t>
  </si>
  <si>
    <t>HENRY/MARY C</t>
  </si>
  <si>
    <t>QUACKENBUSH/MICHAEL K</t>
  </si>
  <si>
    <t>LUCIA/ESTEBAN E</t>
  </si>
  <si>
    <t>GRAHAM/CHERYL W</t>
  </si>
  <si>
    <t>PERKINS/NIKI C</t>
  </si>
  <si>
    <t>KENYON/CAROL E</t>
  </si>
  <si>
    <t>HOPPER/WILMA L</t>
  </si>
  <si>
    <t>GRAY/ROBERT B</t>
  </si>
  <si>
    <t>BERNARD/ANNA A</t>
  </si>
  <si>
    <t>THOMAS/MATTHEW H</t>
  </si>
  <si>
    <t>DIEHL/DANA R</t>
  </si>
  <si>
    <t>LEWIS/RAMONA E</t>
  </si>
  <si>
    <t>ELLIOTT/RUTHIE R</t>
  </si>
  <si>
    <t>MUELLER/LEONARD W</t>
  </si>
  <si>
    <t>MATOS/SHARON C</t>
  </si>
  <si>
    <t>GLIDDEN/STEPHEN S</t>
  </si>
  <si>
    <t>HATFIELD/BRYAN A</t>
  </si>
  <si>
    <t>NAVARRO/HAROLD M</t>
  </si>
  <si>
    <t>JOHNSON/GAYLE K</t>
  </si>
  <si>
    <t>JOHNS/EFFIE A</t>
  </si>
  <si>
    <t>OSHEA/TRACEY L</t>
  </si>
  <si>
    <t>BOWER/ZACHERY L</t>
  </si>
  <si>
    <t>BARNETT/JULIE T</t>
  </si>
  <si>
    <t>REED/SUZANNE J</t>
  </si>
  <si>
    <t>WILLIAMS/ERNEST R</t>
  </si>
  <si>
    <t>TORRES/FRANCES J</t>
  </si>
  <si>
    <t>ZAMORA/STEPHANIE C</t>
  </si>
  <si>
    <t>PEREZ/BRIAN M</t>
  </si>
  <si>
    <t>ASHCRAFT/CORA G</t>
  </si>
  <si>
    <t>VOGEL/DEBORAH D</t>
  </si>
  <si>
    <t>GADSON/SCOTT J</t>
  </si>
  <si>
    <t>THOMAS/KAREN A</t>
  </si>
  <si>
    <t>FERGUSON/EVA J</t>
  </si>
  <si>
    <t>SALINAS/YVONNE D</t>
  </si>
  <si>
    <t>SALAZAR/MICHELE C</t>
  </si>
  <si>
    <t>HUNT/JUSTIN L</t>
  </si>
  <si>
    <t>WICKMAN/JOSEPH C</t>
  </si>
  <si>
    <t>ALBRIGHT/SHELLY F</t>
  </si>
  <si>
    <t>ROSS/ROGER L</t>
  </si>
  <si>
    <t>PARKMAN/CHERYL K</t>
  </si>
  <si>
    <t>GUSTAFSON/ELAINE G</t>
  </si>
  <si>
    <t>MARLER/MARK N</t>
  </si>
  <si>
    <t>BROWN/MARY F</t>
  </si>
  <si>
    <t>CHAPMAN/KEVIN C</t>
  </si>
  <si>
    <t>FARRAR/SANDRA J</t>
  </si>
  <si>
    <t>PAGE/MARIAN G</t>
  </si>
  <si>
    <t>WALSH/REBECCA R</t>
  </si>
  <si>
    <t>RICHARDS/CHARLENE M</t>
  </si>
  <si>
    <t>DUNN/GEORGE S</t>
  </si>
  <si>
    <t>COLLINS/JAMES R</t>
  </si>
  <si>
    <t>MEYER/JON A</t>
  </si>
  <si>
    <t>WILLIAMS/MARY F</t>
  </si>
  <si>
    <t>RHOADS/LINDA R</t>
  </si>
  <si>
    <t>CLARK/DANIEL P</t>
  </si>
  <si>
    <t>WEINER/EVELYN S</t>
  </si>
  <si>
    <t>DUNN/VONDA W</t>
  </si>
  <si>
    <t>MURPHY/KIMBERLY C</t>
  </si>
  <si>
    <t>BAKER/CHRISTOPHER A</t>
  </si>
  <si>
    <t>GRAHAM/FREDDIE E</t>
  </si>
  <si>
    <t>JONES/MARK T</t>
  </si>
  <si>
    <t>GRIFFITH/KIMBERLY C</t>
  </si>
  <si>
    <t>AGUIRRE/CHRISTOPHER W</t>
  </si>
  <si>
    <t>MCGRATH/VICTORIA K</t>
  </si>
  <si>
    <t>LEWIS/MARTHA R</t>
  </si>
  <si>
    <t>BENEVIDES/LISA W</t>
  </si>
  <si>
    <t>VAN/SCOTT J</t>
  </si>
  <si>
    <t>BRANHAM/JOHN M</t>
  </si>
  <si>
    <t>JORGENSEN/MOLLY B</t>
  </si>
  <si>
    <t>CUMMINGS/RICHARD D</t>
  </si>
  <si>
    <t>LUDWIG/LYNN E</t>
  </si>
  <si>
    <t>GOODMAN/DANIELLE F</t>
  </si>
  <si>
    <t>CONOVER/JULIETTA T</t>
  </si>
  <si>
    <t>PARDEE/ERIC B</t>
  </si>
  <si>
    <t>HALLADAY/MICHAEL H</t>
  </si>
  <si>
    <t>ECKERT/BEATRICE J</t>
  </si>
  <si>
    <t>ALMANZAR/DAVID N</t>
  </si>
  <si>
    <t>SORENSEN/ROBERT M</t>
  </si>
  <si>
    <t>CRAWFORD/LEWIS D</t>
  </si>
  <si>
    <t>CLARK/EDWARDO K</t>
  </si>
  <si>
    <t>LOCHNER/BENJAMIN A</t>
  </si>
  <si>
    <t>GONZALEZ/REBECCA M</t>
  </si>
  <si>
    <t>FINNIE/RAY B</t>
  </si>
  <si>
    <t>BROWN/KATHLEEN S</t>
  </si>
  <si>
    <t>CLARK/NORMAN B</t>
  </si>
  <si>
    <t>HALL/REBECCA A</t>
  </si>
  <si>
    <t>HOPKINS/JESSICA H</t>
  </si>
  <si>
    <t>MELIA/CLARENCE L</t>
  </si>
  <si>
    <t>SYKES/RACHEL K</t>
  </si>
  <si>
    <t>BACON/PHYLLIS W</t>
  </si>
  <si>
    <t>BLAIR/STANLEY B</t>
  </si>
  <si>
    <t>GA</t>
  </si>
  <si>
    <t>LA</t>
  </si>
  <si>
    <t>VA</t>
  </si>
  <si>
    <t>MI</t>
  </si>
  <si>
    <t>IL</t>
  </si>
  <si>
    <t>CA</t>
  </si>
  <si>
    <t>NY</t>
  </si>
  <si>
    <t>MA</t>
  </si>
  <si>
    <t>MO</t>
  </si>
  <si>
    <t>TN</t>
  </si>
  <si>
    <t>WV</t>
  </si>
  <si>
    <t>WY</t>
  </si>
  <si>
    <t>CT</t>
  </si>
  <si>
    <t>OH</t>
  </si>
  <si>
    <t>FL</t>
  </si>
  <si>
    <t>NE</t>
  </si>
  <si>
    <t>PA</t>
  </si>
  <si>
    <t>TX</t>
  </si>
  <si>
    <t>WI</t>
  </si>
  <si>
    <t>KY</t>
  </si>
  <si>
    <t>UT</t>
  </si>
  <si>
    <t>NJ</t>
  </si>
  <si>
    <t>OK</t>
  </si>
  <si>
    <t>WA</t>
  </si>
  <si>
    <t>NH</t>
  </si>
  <si>
    <t>IA</t>
  </si>
  <si>
    <t>IN</t>
  </si>
  <si>
    <t>AK</t>
  </si>
  <si>
    <t>OR</t>
  </si>
  <si>
    <t>MN</t>
  </si>
  <si>
    <t>ND</t>
  </si>
  <si>
    <t>AZ</t>
  </si>
  <si>
    <t>CO</t>
  </si>
  <si>
    <t>MD</t>
  </si>
  <si>
    <t>MS</t>
  </si>
  <si>
    <t>KS</t>
  </si>
  <si>
    <t>VT</t>
  </si>
  <si>
    <t>SD</t>
  </si>
  <si>
    <t>DE</t>
  </si>
  <si>
    <t>NC</t>
  </si>
  <si>
    <t>AL</t>
  </si>
  <si>
    <t>NV</t>
  </si>
  <si>
    <t>AR</t>
  </si>
  <si>
    <t>RI</t>
  </si>
  <si>
    <t>SC</t>
  </si>
  <si>
    <t>NM</t>
  </si>
  <si>
    <t>HI</t>
  </si>
  <si>
    <t>MT</t>
  </si>
  <si>
    <t>DC</t>
  </si>
  <si>
    <t>ID</t>
  </si>
  <si>
    <t>ELLIJAY</t>
  </si>
  <si>
    <t>POINT A LA HACHE</t>
  </si>
  <si>
    <t>CHESAPEAKE</t>
  </si>
  <si>
    <t>DETROIT</t>
  </si>
  <si>
    <t>OGLESBY</t>
  </si>
  <si>
    <t>SAN DIEGO</t>
  </si>
  <si>
    <t>NEW YORK</t>
  </si>
  <si>
    <t>BOSTON</t>
  </si>
  <si>
    <t>STLOUIS</t>
  </si>
  <si>
    <t>HICKSVILLE</t>
  </si>
  <si>
    <t>SAN FRANCISCO</t>
  </si>
  <si>
    <t>BRISTOL</t>
  </si>
  <si>
    <t>CHARLESTON</t>
  </si>
  <si>
    <t>WHEELING</t>
  </si>
  <si>
    <t>ROCK SPRINGS</t>
  </si>
  <si>
    <t>HAYWARD</t>
  </si>
  <si>
    <t>NEW HAVEN</t>
  </si>
  <si>
    <t>WESTERVILLE</t>
  </si>
  <si>
    <t>WEST PALM BEACH</t>
  </si>
  <si>
    <t>SHELBY</t>
  </si>
  <si>
    <t>HARRISBURG</t>
  </si>
  <si>
    <t>MIDDLETOWN</t>
  </si>
  <si>
    <t>HOUSTON</t>
  </si>
  <si>
    <t>EAU CLAIRE</t>
  </si>
  <si>
    <t>SAVANNAH</t>
  </si>
  <si>
    <t>PALO ALTO</t>
  </si>
  <si>
    <t>PITTSBURGH</t>
  </si>
  <si>
    <t>HUNTLEY</t>
  </si>
  <si>
    <t>FOND DU LAC</t>
  </si>
  <si>
    <t>FENTON</t>
  </si>
  <si>
    <t>MEMPHIS</t>
  </si>
  <si>
    <t>MADISONVILLE</t>
  </si>
  <si>
    <t>MORGAN</t>
  </si>
  <si>
    <t>EAGLEVILLE</t>
  </si>
  <si>
    <t>IRVINGTON</t>
  </si>
  <si>
    <t>BLOOMSDALE</t>
  </si>
  <si>
    <t>LEXINGTON</t>
  </si>
  <si>
    <t>CHICAGO</t>
  </si>
  <si>
    <t>OKLAHOMA CITY</t>
  </si>
  <si>
    <t>MIDDLE POINT</t>
  </si>
  <si>
    <t>LA GRANGE</t>
  </si>
  <si>
    <t>FRIDAY HARBOR</t>
  </si>
  <si>
    <t>ROCHESTER</t>
  </si>
  <si>
    <t>CHEEKTOWAGA</t>
  </si>
  <si>
    <t>OAK GROVE</t>
  </si>
  <si>
    <t>PHILADELPHIA</t>
  </si>
  <si>
    <t>MAPLE SHADE</t>
  </si>
  <si>
    <t>MANCHESTER</t>
  </si>
  <si>
    <t>CORRECTIONVILLE</t>
  </si>
  <si>
    <t>SOUTHFIELD</t>
  </si>
  <si>
    <t>MISHAWAKA</t>
  </si>
  <si>
    <t>ANCHORAGE</t>
  </si>
  <si>
    <t>AUSTIN</t>
  </si>
  <si>
    <t>HUMBOLDT</t>
  </si>
  <si>
    <t>TIGARD</t>
  </si>
  <si>
    <t>LOS ANGELES</t>
  </si>
  <si>
    <t>SAINT LOUIS</t>
  </si>
  <si>
    <t>PORTAGE</t>
  </si>
  <si>
    <t>DAVENPORT</t>
  </si>
  <si>
    <t>ARLINGTON HEIGHTS</t>
  </si>
  <si>
    <t>CHEYENNE</t>
  </si>
  <si>
    <t>MINNEAPOLIS</t>
  </si>
  <si>
    <t>NASHVILLE</t>
  </si>
  <si>
    <t>APPLETON</t>
  </si>
  <si>
    <t>GRANGER</t>
  </si>
  <si>
    <t>FARGO</t>
  </si>
  <si>
    <t>ST MICHAELS</t>
  </si>
  <si>
    <t>CLARKSVILLE</t>
  </si>
  <si>
    <t>NIAGARA FALLS</t>
  </si>
  <si>
    <t>LIBERTYVILLE</t>
  </si>
  <si>
    <t>RIVERSIDE</t>
  </si>
  <si>
    <t>CALHAN</t>
  </si>
  <si>
    <t>HACKENSACK</t>
  </si>
  <si>
    <t>ORANGE</t>
  </si>
  <si>
    <t>THEBES</t>
  </si>
  <si>
    <t>KOKOMO</t>
  </si>
  <si>
    <t>WILLISTON</t>
  </si>
  <si>
    <t>HAVANA</t>
  </si>
  <si>
    <t>ARTESIA</t>
  </si>
  <si>
    <t>DENVER</t>
  </si>
  <si>
    <t>SPRINGFIELD</t>
  </si>
  <si>
    <t>MERIDEN</t>
  </si>
  <si>
    <t>CLEAR LAKE</t>
  </si>
  <si>
    <t>HASTINGS</t>
  </si>
  <si>
    <t>INDIANAPOLIS</t>
  </si>
  <si>
    <t>PORTLAND</t>
  </si>
  <si>
    <t>LAUREL</t>
  </si>
  <si>
    <t>CONNEAUT LAKE</t>
  </si>
  <si>
    <t>DALLAS</t>
  </si>
  <si>
    <t>CALEDONIA</t>
  </si>
  <si>
    <t>IRVINE</t>
  </si>
  <si>
    <t>CINCINNATI</t>
  </si>
  <si>
    <t>RAMSEY</t>
  </si>
  <si>
    <t>JACKSON</t>
  </si>
  <si>
    <t>THIEF RIVER FALLS</t>
  </si>
  <si>
    <t>WAUSAU</t>
  </si>
  <si>
    <t>ROYAL OAK</t>
  </si>
  <si>
    <t>WICHITA</t>
  </si>
  <si>
    <t>INDEPENDENCE</t>
  </si>
  <si>
    <t>POMONA</t>
  </si>
  <si>
    <t>BOLTON</t>
  </si>
  <si>
    <t>LANSING</t>
  </si>
  <si>
    <t>GRAND RAPIDS</t>
  </si>
  <si>
    <t>PROCTORSVILLE</t>
  </si>
  <si>
    <t>OSHKOSH</t>
  </si>
  <si>
    <t>HANOVER</t>
  </si>
  <si>
    <t>EVERETT</t>
  </si>
  <si>
    <t>MASSILLON</t>
  </si>
  <si>
    <t>GARDEN CITY</t>
  </si>
  <si>
    <t>PISCATAWAY</t>
  </si>
  <si>
    <t>TUPELO</t>
  </si>
  <si>
    <t>SAGINAW</t>
  </si>
  <si>
    <t>MANSFIELD</t>
  </si>
  <si>
    <t>SHERMAN</t>
  </si>
  <si>
    <t>BALTIMORE</t>
  </si>
  <si>
    <t>PARKERSBURG</t>
  </si>
  <si>
    <t>TUCSON</t>
  </si>
  <si>
    <t>PLAYA DEL REY</t>
  </si>
  <si>
    <t>AMBROSE</t>
  </si>
  <si>
    <t>OGILVIE</t>
  </si>
  <si>
    <t>ATLANTA</t>
  </si>
  <si>
    <t>LIMA</t>
  </si>
  <si>
    <t>BROWNWOOD</t>
  </si>
  <si>
    <t>AMBLER</t>
  </si>
  <si>
    <t>MIRA LOMA</t>
  </si>
  <si>
    <t>NORFOLK</t>
  </si>
  <si>
    <t>WILMOT</t>
  </si>
  <si>
    <t>OKLA CITY</t>
  </si>
  <si>
    <t>KNOXVILLE</t>
  </si>
  <si>
    <t>REDDING</t>
  </si>
  <si>
    <t>GUNNISON</t>
  </si>
  <si>
    <t>LONEJACK</t>
  </si>
  <si>
    <t>CAMBRIDGE</t>
  </si>
  <si>
    <t>PUEBLO</t>
  </si>
  <si>
    <t>CAMDEN</t>
  </si>
  <si>
    <t>GOLDEN CITY</t>
  </si>
  <si>
    <t>ASHEVILLE</t>
  </si>
  <si>
    <t>SYRACUSE</t>
  </si>
  <si>
    <t>COATS</t>
  </si>
  <si>
    <t>AMES</t>
  </si>
  <si>
    <t>QUINCY</t>
  </si>
  <si>
    <t>MOORPARK</t>
  </si>
  <si>
    <t>VANCOUVER</t>
  </si>
  <si>
    <t>ALABASTER</t>
  </si>
  <si>
    <t>NORCROSS</t>
  </si>
  <si>
    <t>JACKSONVILLE</t>
  </si>
  <si>
    <t>SARATOGA SPRINGS</t>
  </si>
  <si>
    <t>TUKWILA</t>
  </si>
  <si>
    <t>NEW LONDON</t>
  </si>
  <si>
    <t>CITRUS HEIGHTS</t>
  </si>
  <si>
    <t>MILLERSTOWN</t>
  </si>
  <si>
    <t>SULLIVAN</t>
  </si>
  <si>
    <t>CENTERVILLE</t>
  </si>
  <si>
    <t>KANSAS CITY</t>
  </si>
  <si>
    <t>TULSA</t>
  </si>
  <si>
    <t>METAIRIE</t>
  </si>
  <si>
    <t>CHAMPAIGN</t>
  </si>
  <si>
    <t>LAFAYETTE</t>
  </si>
  <si>
    <t>FORT LAUDERDALE</t>
  </si>
  <si>
    <t>GRAND ISLAND</t>
  </si>
  <si>
    <t>HARLINGEN</t>
  </si>
  <si>
    <t>SCOTTSBURG</t>
  </si>
  <si>
    <t>RENO</t>
  </si>
  <si>
    <t>RAYMOND</t>
  </si>
  <si>
    <t>CENTER LINE</t>
  </si>
  <si>
    <t>FORT SMITH</t>
  </si>
  <si>
    <t>HUNTSVILLE</t>
  </si>
  <si>
    <t>YORK</t>
  </si>
  <si>
    <t>DECATUR</t>
  </si>
  <si>
    <t>RIPLEY</t>
  </si>
  <si>
    <t>SMITH</t>
  </si>
  <si>
    <t>PHOENIX</t>
  </si>
  <si>
    <t>JERSEY CITY</t>
  </si>
  <si>
    <t>ROSEVILLE</t>
  </si>
  <si>
    <t>RIDGELAND</t>
  </si>
  <si>
    <t>MIAMI</t>
  </si>
  <si>
    <t>BEDFORD</t>
  </si>
  <si>
    <t>BOYNTON BEACH</t>
  </si>
  <si>
    <t>FRESNO</t>
  </si>
  <si>
    <t>PACIFICA</t>
  </si>
  <si>
    <t>RUBY VALLEY</t>
  </si>
  <si>
    <t>PORTSMOUTH</t>
  </si>
  <si>
    <t>EGG HARBOR TOWNSHIP</t>
  </si>
  <si>
    <t>AUGUSTA</t>
  </si>
  <si>
    <t>NEWFANE</t>
  </si>
  <si>
    <t>FREDERICK</t>
  </si>
  <si>
    <t>LAS VEGAS</t>
  </si>
  <si>
    <t>OWINGS MILLS</t>
  </si>
  <si>
    <t>LUBBOCK</t>
  </si>
  <si>
    <t>OAK CREEK</t>
  </si>
  <si>
    <t>REDWOOD FALLS</t>
  </si>
  <si>
    <t>SUFFERN</t>
  </si>
  <si>
    <t>PRAIRIE CREEK</t>
  </si>
  <si>
    <t>LAUREL SPRINGS</t>
  </si>
  <si>
    <t>THE DALLES</t>
  </si>
  <si>
    <t>DELAWARE</t>
  </si>
  <si>
    <t>BECKLEY</t>
  </si>
  <si>
    <t>FAIRBANKS</t>
  </si>
  <si>
    <t>STEPHENVILLE</t>
  </si>
  <si>
    <t>BATON ROUGE</t>
  </si>
  <si>
    <t>MARIETTA</t>
  </si>
  <si>
    <t>LISMORE</t>
  </si>
  <si>
    <t>KATY</t>
  </si>
  <si>
    <t>SAN JOSE</t>
  </si>
  <si>
    <t>WESTLAND</t>
  </si>
  <si>
    <t>JAMAICA</t>
  </si>
  <si>
    <t>MARION</t>
  </si>
  <si>
    <t>BLUE DIAMOND</t>
  </si>
  <si>
    <t>LOWELL</t>
  </si>
  <si>
    <t>SOUTH PASADENA</t>
  </si>
  <si>
    <t>NEW UNDERWOOD</t>
  </si>
  <si>
    <t>BRYAN</t>
  </si>
  <si>
    <t>MIRAMAR</t>
  </si>
  <si>
    <t>CARLISLE</t>
  </si>
  <si>
    <t>GRANADA HILLS</t>
  </si>
  <si>
    <t>BROOKLYN</t>
  </si>
  <si>
    <t>SANTA ANA</t>
  </si>
  <si>
    <t>BRIDGEPORT</t>
  </si>
  <si>
    <t>CONCORD</t>
  </si>
  <si>
    <t>OWENSBORO</t>
  </si>
  <si>
    <t>CANTON</t>
  </si>
  <si>
    <t>MACOMB</t>
  </si>
  <si>
    <t>CHATTANOOGA</t>
  </si>
  <si>
    <t>VALPARAISO</t>
  </si>
  <si>
    <t>CYPRESS</t>
  </si>
  <si>
    <t>SIOUX FALLS</t>
  </si>
  <si>
    <t>RINGWOOD</t>
  </si>
  <si>
    <t>OAKLAND</t>
  </si>
  <si>
    <t>IRVING</t>
  </si>
  <si>
    <t>THREE RIVERS</t>
  </si>
  <si>
    <t>NIKOLSKI</t>
  </si>
  <si>
    <t>HERMON</t>
  </si>
  <si>
    <t>SANTA ROSA</t>
  </si>
  <si>
    <t>MOUNTAIN VIEW</t>
  </si>
  <si>
    <t>HAMPTON</t>
  </si>
  <si>
    <t>TEMPE</t>
  </si>
  <si>
    <t>BINGHAMTON</t>
  </si>
  <si>
    <t>CARSONVILLE</t>
  </si>
  <si>
    <t>BOCA RATON</t>
  </si>
  <si>
    <t>AMARILLO</t>
  </si>
  <si>
    <t>MESQUITE</t>
  </si>
  <si>
    <t>IRMO</t>
  </si>
  <si>
    <t>COLUMBUS</t>
  </si>
  <si>
    <t>FAIRCHANCE</t>
  </si>
  <si>
    <t>MILWAUKEE</t>
  </si>
  <si>
    <t>BLUE EYE</t>
  </si>
  <si>
    <t>CHARLOTTE</t>
  </si>
  <si>
    <t>TAMPA</t>
  </si>
  <si>
    <t>SUNSET</t>
  </si>
  <si>
    <t>CLEBURNE</t>
  </si>
  <si>
    <t>BELLWOOD</t>
  </si>
  <si>
    <t>FALL RIVER</t>
  </si>
  <si>
    <t>FRANKLIN</t>
  </si>
  <si>
    <t>SIOUX CITY</t>
  </si>
  <si>
    <t>BLUE RIDGE</t>
  </si>
  <si>
    <t>KIMBALL</t>
  </si>
  <si>
    <t>WACO</t>
  </si>
  <si>
    <t>EVEREST</t>
  </si>
  <si>
    <t>MILPITAS</t>
  </si>
  <si>
    <t>LAKEWOOD</t>
  </si>
  <si>
    <t>BRACKETTVILLE</t>
  </si>
  <si>
    <t>ASH FLAT</t>
  </si>
  <si>
    <t>SAN BERNARDINO</t>
  </si>
  <si>
    <t>ANGOLA</t>
  </si>
  <si>
    <t>BUFFALO</t>
  </si>
  <si>
    <t>ENKA</t>
  </si>
  <si>
    <t>FEDERAL WAY</t>
  </si>
  <si>
    <t>SPARTANBURG</t>
  </si>
  <si>
    <t>NEW MARTINSVILLE</t>
  </si>
  <si>
    <t>ALBUQUERQUE</t>
  </si>
  <si>
    <t>ELMHURST</t>
  </si>
  <si>
    <t>MORAVIA</t>
  </si>
  <si>
    <t>BAILEY</t>
  </si>
  <si>
    <t>SHARON SPRINGS</t>
  </si>
  <si>
    <t>WOONSOCKET</t>
  </si>
  <si>
    <t>PRINCETON</t>
  </si>
  <si>
    <t>RED BANK</t>
  </si>
  <si>
    <t>EULESS</t>
  </si>
  <si>
    <t>LOCKPORT</t>
  </si>
  <si>
    <t>SEATTLE</t>
  </si>
  <si>
    <t>FAYETTEVILLE</t>
  </si>
  <si>
    <t>PLANT CITY</t>
  </si>
  <si>
    <t>CARROLLTON</t>
  </si>
  <si>
    <t>WARREN</t>
  </si>
  <si>
    <t>WORCESTER</t>
  </si>
  <si>
    <t>ROCHELLE PARK</t>
  </si>
  <si>
    <t>DEXTER</t>
  </si>
  <si>
    <t>MOBILE</t>
  </si>
  <si>
    <t>KAWAILANI</t>
  </si>
  <si>
    <t>WALTHAM</t>
  </si>
  <si>
    <t>CHATHAM</t>
  </si>
  <si>
    <t>BLOOMINGTON</t>
  </si>
  <si>
    <t>SALT LAKE CITY</t>
  </si>
  <si>
    <t>WINTER HAVEN</t>
  </si>
  <si>
    <t>CHARLES CITY</t>
  </si>
  <si>
    <t>FORT MYERS</t>
  </si>
  <si>
    <t>ALBANY</t>
  </si>
  <si>
    <t>NEWPORT NEWS</t>
  </si>
  <si>
    <t>SANTA MONICA</t>
  </si>
  <si>
    <t>BENSALEM</t>
  </si>
  <si>
    <t>BILLINGS</t>
  </si>
  <si>
    <t>BAKERSFIELD</t>
  </si>
  <si>
    <t>GREAT NECK</t>
  </si>
  <si>
    <t>KEOTA</t>
  </si>
  <si>
    <t>FULLERTON</t>
  </si>
  <si>
    <t>ORLANDO</t>
  </si>
  <si>
    <t>PLATTSBURGH</t>
  </si>
  <si>
    <t>HOMERVILLE</t>
  </si>
  <si>
    <t>DOYLESTOWN</t>
  </si>
  <si>
    <t>HUNTINGTON</t>
  </si>
  <si>
    <t>CEDARBURG</t>
  </si>
  <si>
    <t>GREENVILLE</t>
  </si>
  <si>
    <t>PERRYVILLE</t>
  </si>
  <si>
    <t>PAYNE</t>
  </si>
  <si>
    <t>MANHATTAN</t>
  </si>
  <si>
    <t>ROGERS</t>
  </si>
  <si>
    <t>COLUMBIA</t>
  </si>
  <si>
    <t>SECAUCUS</t>
  </si>
  <si>
    <t>SPOKANE</t>
  </si>
  <si>
    <t>CLINTON</t>
  </si>
  <si>
    <t>YORKTOWN HEIGHTS</t>
  </si>
  <si>
    <t>HANCOCK</t>
  </si>
  <si>
    <t>LINCOLN</t>
  </si>
  <si>
    <t>SCOTTSBLUFF</t>
  </si>
  <si>
    <t>KEWANNA</t>
  </si>
  <si>
    <t>BEVERLY</t>
  </si>
  <si>
    <t>FLORENCE</t>
  </si>
  <si>
    <t>SAN ANTONIO</t>
  </si>
  <si>
    <t>NORTHBROOK</t>
  </si>
  <si>
    <t>WAPWALLOPEN</t>
  </si>
  <si>
    <t>BRANCHBURG</t>
  </si>
  <si>
    <t>BROOKHAVEN</t>
  </si>
  <si>
    <t>SALADO</t>
  </si>
  <si>
    <t>ANAHEIM</t>
  </si>
  <si>
    <t>EL PASO</t>
  </si>
  <si>
    <t>WASHINGTON</t>
  </si>
  <si>
    <t>WOBURN</t>
  </si>
  <si>
    <t>WESTFIELD</t>
  </si>
  <si>
    <t>CEDAR CITY</t>
  </si>
  <si>
    <t>GARDENA</t>
  </si>
  <si>
    <t>BUFFALO GROVE</t>
  </si>
  <si>
    <t>STOCKTON</t>
  </si>
  <si>
    <t>WILSON</t>
  </si>
  <si>
    <t>DAYTON</t>
  </si>
  <si>
    <t>PALMDALE</t>
  </si>
  <si>
    <t>CEDAR RAPIDS</t>
  </si>
  <si>
    <t>YOUNGSTOWN</t>
  </si>
  <si>
    <t>ELIZABETH</t>
  </si>
  <si>
    <t>MYRTLE BEACH</t>
  </si>
  <si>
    <t>SELBY</t>
  </si>
  <si>
    <t>CORPUS CHRISTI</t>
  </si>
  <si>
    <t>SARASOTA</t>
  </si>
  <si>
    <t>BIG ROCK</t>
  </si>
  <si>
    <t>BRIDGEVIEW</t>
  </si>
  <si>
    <t>VIRGINIA BEACH</t>
  </si>
  <si>
    <t>CODY</t>
  </si>
  <si>
    <t>NATIONAL CITY</t>
  </si>
  <si>
    <t>ASHEBORO</t>
  </si>
  <si>
    <t>SULPHUR</t>
  </si>
  <si>
    <t>FARMINGTON</t>
  </si>
  <si>
    <t>SELMA</t>
  </si>
  <si>
    <t>VAN BUREN</t>
  </si>
  <si>
    <t>WESTMINSTER</t>
  </si>
  <si>
    <t>ANNAPOLIS</t>
  </si>
  <si>
    <t>BUTTE</t>
  </si>
  <si>
    <t>RICHMOND</t>
  </si>
  <si>
    <t>FREELANDVILLE</t>
  </si>
  <si>
    <t>SPENCER</t>
  </si>
  <si>
    <t>LA PUENTE</t>
  </si>
  <si>
    <t>NEW CASTLE</t>
  </si>
  <si>
    <t>OREM</t>
  </si>
  <si>
    <t>BREMERTON</t>
  </si>
  <si>
    <t>CLAYTON</t>
  </si>
  <si>
    <t>BOUND BROOK</t>
  </si>
  <si>
    <t>PALMYRA</t>
  </si>
  <si>
    <t>NEW ORLEANS</t>
  </si>
  <si>
    <t>SHERMAN OAKS</t>
  </si>
  <si>
    <t>BILLERICA</t>
  </si>
  <si>
    <t>RALEIGH</t>
  </si>
  <si>
    <t>BELTSVILLE</t>
  </si>
  <si>
    <t>BRUNI</t>
  </si>
  <si>
    <t>TWO HARBORS</t>
  </si>
  <si>
    <t>KETCHUM</t>
  </si>
  <si>
    <t>KENTWOOD</t>
  </si>
  <si>
    <t>GALVESTON</t>
  </si>
  <si>
    <t>RHINELANDER</t>
  </si>
  <si>
    <t>BARNESBORO</t>
  </si>
  <si>
    <t>CAMPBELLTON</t>
  </si>
  <si>
    <t>ROSELLE</t>
  </si>
  <si>
    <t>BETHPAGE</t>
  </si>
  <si>
    <t>SUGAR LAND</t>
  </si>
  <si>
    <t>WEST WINFIELD</t>
  </si>
  <si>
    <t>ATHENS</t>
  </si>
  <si>
    <t>MILLVILLE</t>
  </si>
  <si>
    <t>BLOOMSBURG</t>
  </si>
  <si>
    <t>OCALA</t>
  </si>
  <si>
    <t>SETAUKET</t>
  </si>
  <si>
    <t>CENTRALIA</t>
  </si>
  <si>
    <t>FORT WAYNE</t>
  </si>
  <si>
    <t>SHREWSBURY</t>
  </si>
  <si>
    <t>OMAHA</t>
  </si>
  <si>
    <t>COLORADO SPRINGS</t>
  </si>
  <si>
    <t>SANTA CLARA</t>
  </si>
  <si>
    <t>BEAUMONT</t>
  </si>
  <si>
    <t>PEORIA</t>
  </si>
  <si>
    <t>MASON CITY</t>
  </si>
  <si>
    <t>IVANHOE</t>
  </si>
  <si>
    <t>OPA LOCKA</t>
  </si>
  <si>
    <t>HICKORY HILLS</t>
  </si>
  <si>
    <t>ESTES PARK</t>
  </si>
  <si>
    <t>LA GRANDE</t>
  </si>
  <si>
    <t>THAYER</t>
  </si>
  <si>
    <t>CATAWISSA</t>
  </si>
  <si>
    <t>SCHAUMBURG</t>
  </si>
  <si>
    <t>NAPERVILLE</t>
  </si>
  <si>
    <t>METLAKATLA</t>
  </si>
  <si>
    <t>WILMINGTON</t>
  </si>
  <si>
    <t>BURR RIDGE</t>
  </si>
  <si>
    <t>OAK HILL</t>
  </si>
  <si>
    <t>LONG ISLAND CITY</t>
  </si>
  <si>
    <t>MAMARONECK</t>
  </si>
  <si>
    <t>JENSEN BEACH</t>
  </si>
  <si>
    <t>HANNIBAL</t>
  </si>
  <si>
    <t>WORTHINGTON</t>
  </si>
  <si>
    <t>EMMAUS</t>
  </si>
  <si>
    <t>PEMBERTON</t>
  </si>
  <si>
    <t>KEYPORT</t>
  </si>
  <si>
    <t>DUBLIN</t>
  </si>
  <si>
    <t>HACKETTSTOWN</t>
  </si>
  <si>
    <t>SAINT PETERSBURG</t>
  </si>
  <si>
    <t>WARD</t>
  </si>
  <si>
    <t>KENNER</t>
  </si>
  <si>
    <t>WYCKOFF</t>
  </si>
  <si>
    <t>PINE BLUFF</t>
  </si>
  <si>
    <t>NEW BERLIN</t>
  </si>
  <si>
    <t>SPLENDORA</t>
  </si>
  <si>
    <t>CARMEL</t>
  </si>
  <si>
    <t>FLINT</t>
  </si>
  <si>
    <t>MONTGOMERY</t>
  </si>
  <si>
    <t>SACRAMENTO</t>
  </si>
  <si>
    <t>MACON</t>
  </si>
  <si>
    <t>YUMA</t>
  </si>
  <si>
    <t>PLANO</t>
  </si>
  <si>
    <t>CORONA</t>
  </si>
  <si>
    <t>LEONARDTOWN</t>
  </si>
  <si>
    <t>TOLEDO</t>
  </si>
  <si>
    <t>VAUGHN</t>
  </si>
  <si>
    <t>NEWARK</t>
  </si>
  <si>
    <t>BROOKINGS</t>
  </si>
  <si>
    <t>MASSENA</t>
  </si>
  <si>
    <t>DESERT CENTER</t>
  </si>
  <si>
    <t>HARTFORD</t>
  </si>
  <si>
    <t>DIAMOND BAR</t>
  </si>
  <si>
    <t>EXCELSIOR</t>
  </si>
  <si>
    <t>TEXAS CITY</t>
  </si>
  <si>
    <t>GREENBELT</t>
  </si>
  <si>
    <t>LOUISVILLE</t>
  </si>
  <si>
    <t xml:space="preserve">RUN DATE: 10/31/13   RUN </t>
  </si>
  <si>
    <t xml:space="preserve"> DATE: 10/31/13    </t>
  </si>
  <si>
    <t>234167-02</t>
  </si>
  <si>
    <t>LOMD</t>
  </si>
  <si>
    <t>730317-02</t>
  </si>
  <si>
    <t>LOAD</t>
  </si>
  <si>
    <t>313511-04</t>
  </si>
  <si>
    <t>835898-03</t>
  </si>
  <si>
    <t>286048-06</t>
  </si>
  <si>
    <t>862852-05</t>
  </si>
  <si>
    <t>878443-09</t>
  </si>
  <si>
    <t>604526-09</t>
  </si>
  <si>
    <t>327548-06</t>
  </si>
  <si>
    <t>317586-03</t>
  </si>
  <si>
    <t>868866-06</t>
  </si>
  <si>
    <t>334244-08</t>
  </si>
  <si>
    <t>910198-07</t>
  </si>
  <si>
    <t>233874-07</t>
  </si>
  <si>
    <t>215479-06</t>
  </si>
  <si>
    <t>849539-04</t>
  </si>
  <si>
    <t>785627-03</t>
  </si>
  <si>
    <t>304996-04</t>
  </si>
  <si>
    <t>374891-05</t>
  </si>
  <si>
    <t>824754-01</t>
  </si>
  <si>
    <t>533128-09</t>
  </si>
  <si>
    <t>780235-08</t>
  </si>
  <si>
    <t>381830-06</t>
  </si>
  <si>
    <t>842426-01</t>
  </si>
  <si>
    <t>240612-03</t>
  </si>
  <si>
    <t>745561-03</t>
  </si>
  <si>
    <t>358171-09</t>
  </si>
  <si>
    <t>421147-03</t>
  </si>
  <si>
    <t>274478-05</t>
  </si>
  <si>
    <t>290673-09</t>
  </si>
  <si>
    <t>493569-07</t>
  </si>
  <si>
    <t>207669-09</t>
  </si>
  <si>
    <t>750316-03</t>
  </si>
  <si>
    <t>429389-08</t>
  </si>
  <si>
    <t>204351-02</t>
  </si>
  <si>
    <t>808579-08</t>
  </si>
  <si>
    <t>272893-07</t>
  </si>
  <si>
    <t>216610-03</t>
  </si>
  <si>
    <t>352287-07</t>
  </si>
  <si>
    <t>948525-01</t>
  </si>
  <si>
    <t>504680-02</t>
  </si>
  <si>
    <t>678827-06</t>
  </si>
  <si>
    <t>623591-02</t>
  </si>
  <si>
    <t>474837-02</t>
  </si>
  <si>
    <t>266161-07</t>
  </si>
  <si>
    <t>321360-07</t>
  </si>
  <si>
    <t>972051-06</t>
  </si>
  <si>
    <t>850449-07</t>
  </si>
  <si>
    <t>701732-08</t>
  </si>
  <si>
    <t>600229-04</t>
  </si>
  <si>
    <t>363265-03</t>
  </si>
  <si>
    <t>591613-04</t>
  </si>
  <si>
    <t>676205-01</t>
  </si>
  <si>
    <t>201192-03</t>
  </si>
  <si>
    <t>768905-01</t>
  </si>
  <si>
    <t>705189-05</t>
  </si>
  <si>
    <t>405858-09</t>
  </si>
  <si>
    <t>222863-05</t>
  </si>
  <si>
    <t>445116-03</t>
  </si>
  <si>
    <t>890555-01</t>
  </si>
  <si>
    <t>489521-02</t>
  </si>
  <si>
    <t>680725-09</t>
  </si>
  <si>
    <t>292179-01</t>
  </si>
  <si>
    <t>319792-01</t>
  </si>
  <si>
    <t>774771-01</t>
  </si>
  <si>
    <t>805215-01</t>
  </si>
  <si>
    <t>421882-09</t>
  </si>
  <si>
    <t>614853-05</t>
  </si>
  <si>
    <t>876760-02</t>
  </si>
  <si>
    <t>840831-03</t>
  </si>
  <si>
    <t>932912-04</t>
  </si>
  <si>
    <t>811488-07</t>
  </si>
  <si>
    <t>596842-02</t>
  </si>
  <si>
    <t>285646-05</t>
  </si>
  <si>
    <t>369126-09</t>
  </si>
  <si>
    <t>950559-05</t>
  </si>
  <si>
    <t>889016-09</t>
  </si>
  <si>
    <t>226536-08</t>
  </si>
  <si>
    <t>711573-09</t>
  </si>
  <si>
    <t>856934-01</t>
  </si>
  <si>
    <t>619714-09</t>
  </si>
  <si>
    <t>692881-08</t>
  </si>
  <si>
    <t>697929-08</t>
  </si>
  <si>
    <t>891343-03</t>
  </si>
  <si>
    <t>474678-07</t>
  </si>
  <si>
    <t>832124-09</t>
  </si>
  <si>
    <t>636057-04</t>
  </si>
  <si>
    <t>695212-08</t>
  </si>
  <si>
    <t>390265-05</t>
  </si>
  <si>
    <t>760884-07</t>
  </si>
  <si>
    <t>876471-05</t>
  </si>
  <si>
    <t>558686-07</t>
  </si>
  <si>
    <t>924380-02</t>
  </si>
  <si>
    <t>200163-04</t>
  </si>
  <si>
    <t>837269-01</t>
  </si>
  <si>
    <t>912463-04</t>
  </si>
  <si>
    <t>407462-01</t>
  </si>
  <si>
    <t>909436-03</t>
  </si>
  <si>
    <t>521198-01</t>
  </si>
  <si>
    <t>447456-03</t>
  </si>
  <si>
    <t>718571-08</t>
  </si>
  <si>
    <t>751107-09</t>
  </si>
  <si>
    <t>480211-01</t>
  </si>
  <si>
    <t>764550-06</t>
  </si>
  <si>
    <t>678432-09</t>
  </si>
  <si>
    <t>295555-03</t>
  </si>
  <si>
    <t>615736-01</t>
  </si>
  <si>
    <t>362273-03</t>
  </si>
  <si>
    <t>536847-01</t>
  </si>
  <si>
    <t>971893-06</t>
  </si>
  <si>
    <t>598354-05</t>
  </si>
  <si>
    <t>289115-09</t>
  </si>
  <si>
    <t>731391-08</t>
  </si>
  <si>
    <t>201064-07</t>
  </si>
  <si>
    <t>388003-04</t>
  </si>
  <si>
    <t>565044-01</t>
  </si>
  <si>
    <t>770251-04</t>
  </si>
  <si>
    <t>550388-03</t>
  </si>
  <si>
    <t>762945-01</t>
  </si>
  <si>
    <t>434124-01</t>
  </si>
  <si>
    <t>442434-05</t>
  </si>
  <si>
    <t>276903-07</t>
  </si>
  <si>
    <t>472129-05</t>
  </si>
  <si>
    <t>670500-04</t>
  </si>
  <si>
    <t>888524-09</t>
  </si>
  <si>
    <t>611702-07</t>
  </si>
  <si>
    <t>884445-07</t>
  </si>
  <si>
    <t>946403-02</t>
  </si>
  <si>
    <t>983144-03</t>
  </si>
  <si>
    <t>645862-01</t>
  </si>
  <si>
    <t>237844-08</t>
  </si>
  <si>
    <t>762842-06</t>
  </si>
  <si>
    <t>297370-05</t>
  </si>
  <si>
    <t>592079-09</t>
  </si>
  <si>
    <t>695566-05</t>
  </si>
  <si>
    <t>743064-08</t>
  </si>
  <si>
    <t>710330-03</t>
  </si>
  <si>
    <t>348445-09</t>
  </si>
  <si>
    <t>440199-05</t>
  </si>
  <si>
    <t>464304-04</t>
  </si>
  <si>
    <t>494410-04</t>
  </si>
  <si>
    <t>547580-04</t>
  </si>
  <si>
    <t>459764-02</t>
  </si>
  <si>
    <t>731350-01</t>
  </si>
  <si>
    <t>360783-02</t>
  </si>
  <si>
    <t>848144-05</t>
  </si>
  <si>
    <t>778599-03</t>
  </si>
  <si>
    <t>209598-02</t>
  </si>
  <si>
    <t>242272-09</t>
  </si>
  <si>
    <t>625274-05</t>
  </si>
  <si>
    <t>344331-06</t>
  </si>
  <si>
    <t>468635-08</t>
  </si>
  <si>
    <t>401431-01</t>
  </si>
  <si>
    <t>690914-06</t>
  </si>
  <si>
    <t>785604-05</t>
  </si>
  <si>
    <t>679992-01</t>
  </si>
  <si>
    <t>432903-08</t>
  </si>
  <si>
    <t>760350-07</t>
  </si>
  <si>
    <t>744924-07</t>
  </si>
  <si>
    <t>686403-03</t>
  </si>
  <si>
    <t>953676-07</t>
  </si>
  <si>
    <t>265176-05</t>
  </si>
  <si>
    <t>503729-04</t>
  </si>
  <si>
    <t>422045-07</t>
  </si>
  <si>
    <t>499555-04</t>
  </si>
  <si>
    <t>204889-07</t>
  </si>
  <si>
    <t>727024-09</t>
  </si>
  <si>
    <t>372784-02</t>
  </si>
  <si>
    <t>951855-04</t>
  </si>
  <si>
    <t>851110-05</t>
  </si>
  <si>
    <t>914953-01</t>
  </si>
  <si>
    <t>915599-09</t>
  </si>
  <si>
    <t>416038-06</t>
  </si>
  <si>
    <t>477751-08</t>
  </si>
  <si>
    <t>651428-03</t>
  </si>
  <si>
    <t>298244-07</t>
  </si>
  <si>
    <t>487490-07</t>
  </si>
  <si>
    <t>717667-04</t>
  </si>
  <si>
    <t>291200-09</t>
  </si>
  <si>
    <t>371703-03</t>
  </si>
  <si>
    <t>490653-08</t>
  </si>
  <si>
    <t>673447-08</t>
  </si>
  <si>
    <t>943577-02</t>
  </si>
  <si>
    <t>375242-02</t>
  </si>
  <si>
    <t>323205-07</t>
  </si>
  <si>
    <t>642478-04</t>
  </si>
  <si>
    <t>969537-07</t>
  </si>
  <si>
    <t>838331-07</t>
  </si>
  <si>
    <t>826685-06</t>
  </si>
  <si>
    <t>227422-08</t>
  </si>
  <si>
    <t>619456-02</t>
  </si>
  <si>
    <t>555222-06</t>
  </si>
  <si>
    <t>940411-01</t>
  </si>
  <si>
    <t>473086-09</t>
  </si>
  <si>
    <t>792777-07</t>
  </si>
  <si>
    <t>975618-08</t>
  </si>
  <si>
    <t>460335-06</t>
  </si>
  <si>
    <t>728901-07</t>
  </si>
  <si>
    <t>550735-09</t>
  </si>
  <si>
    <t>774260-07</t>
  </si>
  <si>
    <t>404543-08</t>
  </si>
  <si>
    <t>873807-01</t>
  </si>
  <si>
    <t>445776-02</t>
  </si>
  <si>
    <t>515409-05</t>
  </si>
  <si>
    <t>442117-07</t>
  </si>
  <si>
    <t>282609-07</t>
  </si>
  <si>
    <t>981151-03</t>
  </si>
  <si>
    <t>377241-02</t>
  </si>
  <si>
    <t>707995-01</t>
  </si>
  <si>
    <t>936270-04</t>
  </si>
  <si>
    <t>674405-07</t>
  </si>
  <si>
    <t>746317-09</t>
  </si>
  <si>
    <t>574011-09</t>
  </si>
  <si>
    <t>306843-08</t>
  </si>
  <si>
    <t>751619-01</t>
  </si>
  <si>
    <t>296608-02</t>
  </si>
  <si>
    <t>505659-05</t>
  </si>
  <si>
    <t>746045-07</t>
  </si>
  <si>
    <t>547505-07</t>
  </si>
  <si>
    <t>594051-09</t>
  </si>
  <si>
    <t>459805-04</t>
  </si>
  <si>
    <t>675290-09</t>
  </si>
  <si>
    <t>598108-06</t>
  </si>
  <si>
    <t>254121-05</t>
  </si>
  <si>
    <t>257511-08</t>
  </si>
  <si>
    <t>752263-06</t>
  </si>
  <si>
    <t>412572-04</t>
  </si>
  <si>
    <t>940532-01</t>
  </si>
  <si>
    <t>296879-01</t>
  </si>
  <si>
    <t>627531-01</t>
  </si>
  <si>
    <t>263843-09</t>
  </si>
  <si>
    <t>894087-08</t>
  </si>
  <si>
    <t>531714-09</t>
  </si>
  <si>
    <t>930348-07</t>
  </si>
  <si>
    <t>797279-03</t>
  </si>
  <si>
    <t>253052-04</t>
  </si>
  <si>
    <t>583576-01</t>
  </si>
  <si>
    <t>943033-05</t>
  </si>
  <si>
    <t>261444-03</t>
  </si>
  <si>
    <t>297060-08</t>
  </si>
  <si>
    <t>666936-03</t>
  </si>
  <si>
    <t>219324-07</t>
  </si>
  <si>
    <t>366624-07</t>
  </si>
  <si>
    <t>635040-01</t>
  </si>
  <si>
    <t>886361-06</t>
  </si>
  <si>
    <t>210607-08</t>
  </si>
  <si>
    <t>753071-04</t>
  </si>
  <si>
    <t>769137-05</t>
  </si>
  <si>
    <t>634388-04</t>
  </si>
  <si>
    <t>869031-06</t>
  </si>
  <si>
    <t>459062-02</t>
  </si>
  <si>
    <t>443863-01</t>
  </si>
  <si>
    <t>977621-04</t>
  </si>
  <si>
    <t>682280-01</t>
  </si>
  <si>
    <t>410102-01</t>
  </si>
  <si>
    <t>252585-07</t>
  </si>
  <si>
    <t>765568-06</t>
  </si>
  <si>
    <t>936525-09</t>
  </si>
  <si>
    <t>456945-03</t>
  </si>
  <si>
    <t>923855-05</t>
  </si>
  <si>
    <t>290878-04</t>
  </si>
  <si>
    <t>940033-03</t>
  </si>
  <si>
    <t>472357-07</t>
  </si>
  <si>
    <t>409804-02</t>
  </si>
  <si>
    <t>438510-03</t>
  </si>
  <si>
    <t>339495-01</t>
  </si>
  <si>
    <t>265069-07</t>
  </si>
  <si>
    <t>833746-05</t>
  </si>
  <si>
    <t>862136-07</t>
  </si>
  <si>
    <t>292431-05</t>
  </si>
  <si>
    <t>741057-07</t>
  </si>
  <si>
    <t>308913-08</t>
  </si>
  <si>
    <t>333327-08</t>
  </si>
  <si>
    <t>899580-04</t>
  </si>
  <si>
    <t>275578-09</t>
  </si>
  <si>
    <t>787514-06</t>
  </si>
  <si>
    <t>620231-03</t>
  </si>
  <si>
    <t>514768-09</t>
  </si>
  <si>
    <t>467104-05</t>
  </si>
  <si>
    <t>542891-09</t>
  </si>
  <si>
    <t>610914-06</t>
  </si>
  <si>
    <t>801156-05</t>
  </si>
  <si>
    <t>319383-03</t>
  </si>
  <si>
    <t>529672-06</t>
  </si>
  <si>
    <t>586475-09</t>
  </si>
  <si>
    <t>509108-06</t>
  </si>
  <si>
    <t>494106-07</t>
  </si>
  <si>
    <t>811139-02</t>
  </si>
  <si>
    <t>319822-05</t>
  </si>
  <si>
    <t>853011-08</t>
  </si>
  <si>
    <t>296528-01</t>
  </si>
  <si>
    <t>387288-02</t>
  </si>
  <si>
    <t>319397-09</t>
  </si>
  <si>
    <t>991706-07</t>
  </si>
  <si>
    <t>308605-06</t>
  </si>
  <si>
    <t>297516-04</t>
  </si>
  <si>
    <t>622129-04</t>
  </si>
  <si>
    <t>386076-02</t>
  </si>
  <si>
    <t>638373-09</t>
  </si>
  <si>
    <t>983080-03</t>
  </si>
  <si>
    <t>816531-06</t>
  </si>
  <si>
    <t>891012-06</t>
  </si>
  <si>
    <t>370908-03</t>
  </si>
  <si>
    <t>856704-09</t>
  </si>
  <si>
    <t>215976-01</t>
  </si>
  <si>
    <t>648756-09</t>
  </si>
  <si>
    <t>948222-09</t>
  </si>
  <si>
    <t>255109-01</t>
  </si>
  <si>
    <t>957019-02</t>
  </si>
  <si>
    <t>328004-04</t>
  </si>
  <si>
    <t>609423-03</t>
  </si>
  <si>
    <t>651365-08</t>
  </si>
  <si>
    <t>384549-07</t>
  </si>
  <si>
    <t>366950-04</t>
  </si>
  <si>
    <t>924862-03</t>
  </si>
  <si>
    <t>840805-03</t>
  </si>
  <si>
    <t>814077-03</t>
  </si>
  <si>
    <t>642285-02</t>
  </si>
  <si>
    <t>530005-04</t>
  </si>
  <si>
    <t>899371-02</t>
  </si>
  <si>
    <t>624026-04</t>
  </si>
  <si>
    <t>297045-03</t>
  </si>
  <si>
    <t>756501-05</t>
  </si>
  <si>
    <t>743923-04</t>
  </si>
  <si>
    <t>416991-07</t>
  </si>
  <si>
    <t>244369-09</t>
  </si>
  <si>
    <t>927882-06</t>
  </si>
  <si>
    <t>777612-03</t>
  </si>
  <si>
    <t>857247-02</t>
  </si>
  <si>
    <t>987439-03</t>
  </si>
  <si>
    <t>440567-05</t>
  </si>
  <si>
    <t>853089-01</t>
  </si>
  <si>
    <t>526116-07</t>
  </si>
  <si>
    <t>639275-05</t>
  </si>
  <si>
    <t>886011-03</t>
  </si>
  <si>
    <t>558473-06</t>
  </si>
  <si>
    <t>687483-01</t>
  </si>
  <si>
    <t>683531-04</t>
  </si>
  <si>
    <t>861729-04</t>
  </si>
  <si>
    <t>992968-07</t>
  </si>
  <si>
    <t>452207-04</t>
  </si>
  <si>
    <t>405062-03</t>
  </si>
  <si>
    <t>734117-05</t>
  </si>
  <si>
    <t>318849-03</t>
  </si>
  <si>
    <t>594408-03</t>
  </si>
  <si>
    <t>669086-05</t>
  </si>
  <si>
    <t>589451-05</t>
  </si>
  <si>
    <t>314072-05</t>
  </si>
  <si>
    <t>708197-02</t>
  </si>
  <si>
    <t>920688-09</t>
  </si>
  <si>
    <t>932912-05</t>
  </si>
  <si>
    <t>531667-07</t>
  </si>
  <si>
    <t>814553-07</t>
  </si>
  <si>
    <t>661774-03</t>
  </si>
  <si>
    <t>728485-08</t>
  </si>
  <si>
    <t>472315-06</t>
  </si>
  <si>
    <t>775220-08</t>
  </si>
  <si>
    <t>918603-06</t>
  </si>
  <si>
    <t>803434-09</t>
  </si>
  <si>
    <t>570357-08</t>
  </si>
  <si>
    <t>744346-09</t>
  </si>
  <si>
    <t>672984-02</t>
  </si>
  <si>
    <t>299166-07</t>
  </si>
  <si>
    <t>548401-07</t>
  </si>
  <si>
    <t>415864-04</t>
  </si>
  <si>
    <t>688011-04</t>
  </si>
  <si>
    <t>985323-02</t>
  </si>
  <si>
    <t>359878-04</t>
  </si>
  <si>
    <t>297701-06</t>
  </si>
  <si>
    <t>911613-07</t>
  </si>
  <si>
    <t>264596-04</t>
  </si>
  <si>
    <t>456864-05</t>
  </si>
  <si>
    <t>532826-07</t>
  </si>
  <si>
    <t>212842-07</t>
  </si>
  <si>
    <t>732788-09</t>
  </si>
  <si>
    <t>715148-03</t>
  </si>
  <si>
    <t>277008-01</t>
  </si>
  <si>
    <t>698220-07</t>
  </si>
  <si>
    <t>891282-04</t>
  </si>
  <si>
    <t>908399-01</t>
  </si>
  <si>
    <t>336761-08</t>
  </si>
  <si>
    <t>652435-02</t>
  </si>
  <si>
    <t>305423-04</t>
  </si>
  <si>
    <t>374011-08</t>
  </si>
  <si>
    <t>417375-04</t>
  </si>
  <si>
    <t>569930-09</t>
  </si>
  <si>
    <t>970837-01</t>
  </si>
  <si>
    <t>633707-01</t>
  </si>
  <si>
    <t>369487-07</t>
  </si>
  <si>
    <t>631790-05</t>
  </si>
  <si>
    <t>979292-08</t>
  </si>
  <si>
    <t>257256-09</t>
  </si>
  <si>
    <t>509205-08</t>
  </si>
  <si>
    <t>614463-02</t>
  </si>
  <si>
    <t>922981-01</t>
  </si>
  <si>
    <t>995580-01</t>
  </si>
  <si>
    <t>949500-06</t>
  </si>
  <si>
    <t>631050-08</t>
  </si>
  <si>
    <t>202760-01</t>
  </si>
  <si>
    <t>207704-02</t>
  </si>
  <si>
    <t>789659-02</t>
  </si>
  <si>
    <t>349905-09</t>
  </si>
  <si>
    <t>904904-04</t>
  </si>
  <si>
    <t>545467-08</t>
  </si>
  <si>
    <t>817676-09</t>
  </si>
  <si>
    <t>585447-08</t>
  </si>
  <si>
    <t>846300-06</t>
  </si>
  <si>
    <t>381108-06</t>
  </si>
  <si>
    <t>233756-04</t>
  </si>
  <si>
    <t>579107-08</t>
  </si>
  <si>
    <t>516835-02</t>
  </si>
  <si>
    <t>691368-09</t>
  </si>
  <si>
    <t>259991-06</t>
  </si>
  <si>
    <t>468137-02</t>
  </si>
  <si>
    <t>499451-04</t>
  </si>
  <si>
    <t>327534-05</t>
  </si>
  <si>
    <t>709514-09</t>
  </si>
  <si>
    <t>353239-01</t>
  </si>
  <si>
    <t>790385-01</t>
  </si>
  <si>
    <t>500763-01</t>
  </si>
  <si>
    <t>495718-03</t>
  </si>
  <si>
    <t>724041-03</t>
  </si>
  <si>
    <t>466034-04</t>
  </si>
  <si>
    <t>871496-05</t>
  </si>
  <si>
    <t>277165-07</t>
  </si>
  <si>
    <t>304116-02</t>
  </si>
  <si>
    <t>977085-06</t>
  </si>
  <si>
    <t>628003-04</t>
  </si>
  <si>
    <t>282351-01</t>
  </si>
  <si>
    <t>550572-03</t>
  </si>
  <si>
    <t>476865-06</t>
  </si>
  <si>
    <t>609728-06</t>
  </si>
  <si>
    <t>947356-08</t>
  </si>
  <si>
    <t>769010-01</t>
  </si>
  <si>
    <t>233303-03</t>
  </si>
  <si>
    <t>786245-09</t>
  </si>
  <si>
    <t>357914-04</t>
  </si>
  <si>
    <t>908677-09</t>
  </si>
  <si>
    <t>966316-02</t>
  </si>
  <si>
    <t>602865-03</t>
  </si>
  <si>
    <t>846471-06</t>
  </si>
  <si>
    <t>911467-03</t>
  </si>
  <si>
    <t>988355-08</t>
  </si>
  <si>
    <t>788395-01</t>
  </si>
  <si>
    <t>559223-04</t>
  </si>
  <si>
    <t>923915-05</t>
  </si>
  <si>
    <t>796559-09</t>
  </si>
  <si>
    <t>305138-04</t>
  </si>
  <si>
    <t>291168-04</t>
  </si>
  <si>
    <t>691268-06</t>
  </si>
  <si>
    <t>789510-01</t>
  </si>
  <si>
    <t>324643-01</t>
  </si>
  <si>
    <t>315327-06</t>
  </si>
  <si>
    <t>620271-05</t>
  </si>
  <si>
    <t>203566-06</t>
  </si>
  <si>
    <t>861220-07</t>
  </si>
  <si>
    <t>780190-07</t>
  </si>
  <si>
    <t>911603-09</t>
  </si>
  <si>
    <t>949167-07</t>
  </si>
  <si>
    <t>337131-06</t>
  </si>
  <si>
    <t>798479-03</t>
  </si>
  <si>
    <t>310975-06</t>
  </si>
  <si>
    <t>465415-04</t>
  </si>
  <si>
    <t>379894-06</t>
  </si>
  <si>
    <t>801292-07</t>
  </si>
  <si>
    <t>306368-05</t>
  </si>
  <si>
    <t>413779-06</t>
  </si>
  <si>
    <t>617408-01</t>
  </si>
  <si>
    <t>947986-09</t>
  </si>
  <si>
    <t>243411-07</t>
  </si>
  <si>
    <t>972521-02</t>
  </si>
  <si>
    <t>374473-02</t>
  </si>
  <si>
    <t>355703-07</t>
  </si>
  <si>
    <t>813674-08</t>
  </si>
  <si>
    <t>551378-05</t>
  </si>
  <si>
    <t>884590-06</t>
  </si>
  <si>
    <t>621758-09</t>
  </si>
  <si>
    <t>718180-06</t>
  </si>
  <si>
    <t>580592-06</t>
  </si>
  <si>
    <t>822929-07</t>
  </si>
  <si>
    <t>585984-04</t>
  </si>
  <si>
    <t>922038-05</t>
  </si>
  <si>
    <t>592143-05</t>
  </si>
  <si>
    <t>899601-03</t>
  </si>
  <si>
    <t>262885-05</t>
  </si>
  <si>
    <t>635191-09</t>
  </si>
  <si>
    <t>344594-02</t>
  </si>
  <si>
    <t>485077-06</t>
  </si>
  <si>
    <t>830014-02</t>
  </si>
  <si>
    <t>399705-02</t>
  </si>
  <si>
    <t>942725-06</t>
  </si>
  <si>
    <t>314121-08</t>
  </si>
  <si>
    <t>584387-09</t>
  </si>
  <si>
    <t>322617-05</t>
  </si>
  <si>
    <t>473725-01</t>
  </si>
  <si>
    <t>812680-06</t>
  </si>
  <si>
    <t>304984-02</t>
  </si>
  <si>
    <t>395608-09</t>
  </si>
  <si>
    <t>377547-08</t>
  </si>
  <si>
    <t>237413-06</t>
  </si>
  <si>
    <t>342636-09</t>
  </si>
  <si>
    <t>870730-04</t>
  </si>
  <si>
    <t>719788-07</t>
  </si>
  <si>
    <t>299371-07</t>
  </si>
  <si>
    <t>694046-03</t>
  </si>
  <si>
    <t>782969-08</t>
  </si>
  <si>
    <t>740123-09</t>
  </si>
  <si>
    <t>933262-04</t>
  </si>
  <si>
    <t>412976-04</t>
  </si>
  <si>
    <t>517884-08</t>
  </si>
  <si>
    <t>938375-01</t>
  </si>
  <si>
    <t>628589-09</t>
  </si>
  <si>
    <t>428009-09</t>
  </si>
  <si>
    <t>686222-04</t>
  </si>
  <si>
    <t>665475-07</t>
  </si>
  <si>
    <t>360305-01</t>
  </si>
  <si>
    <t>579614-03</t>
  </si>
  <si>
    <t>884401-06</t>
  </si>
  <si>
    <t>449495-08</t>
  </si>
  <si>
    <t>520553-04</t>
  </si>
  <si>
    <t>455635-02</t>
  </si>
  <si>
    <t>870528-09</t>
  </si>
  <si>
    <t>775574-09</t>
  </si>
  <si>
    <t>956724-02</t>
  </si>
  <si>
    <t>257012-02</t>
  </si>
  <si>
    <t>421613-02</t>
  </si>
  <si>
    <t>653000-09</t>
  </si>
  <si>
    <t>763311-08</t>
  </si>
  <si>
    <t>636009-01</t>
  </si>
  <si>
    <t>951024-01</t>
  </si>
  <si>
    <t>291595-07</t>
  </si>
  <si>
    <t>355366-09</t>
  </si>
  <si>
    <t>742064-05</t>
  </si>
  <si>
    <t>759399-06</t>
  </si>
  <si>
    <t>729917-06</t>
  </si>
  <si>
    <t>576507-05</t>
  </si>
  <si>
    <t>797633-06</t>
  </si>
  <si>
    <t>688682-09</t>
  </si>
  <si>
    <t>580695-02</t>
  </si>
  <si>
    <t>474433-03</t>
  </si>
  <si>
    <t>266906-06</t>
  </si>
  <si>
    <t>814595-02</t>
  </si>
  <si>
    <t>368572-07</t>
  </si>
  <si>
    <t>678116-02</t>
  </si>
  <si>
    <t>419770-05</t>
  </si>
  <si>
    <t>861937-02</t>
  </si>
  <si>
    <t>624541-01</t>
  </si>
  <si>
    <t>718147-09</t>
  </si>
  <si>
    <t>503128-03</t>
  </si>
  <si>
    <t>408552-05</t>
  </si>
  <si>
    <t>285749-09</t>
  </si>
  <si>
    <t>410138-08</t>
  </si>
  <si>
    <t>438547-05</t>
  </si>
  <si>
    <t>320049-05</t>
  </si>
  <si>
    <t>279114-07</t>
  </si>
  <si>
    <t>911797-07</t>
  </si>
  <si>
    <t>324298-04</t>
  </si>
  <si>
    <t>471229-08</t>
  </si>
  <si>
    <t>412654-07</t>
  </si>
  <si>
    <t>696179-04</t>
  </si>
  <si>
    <t>928525-08</t>
  </si>
  <si>
    <t>517066-09</t>
  </si>
  <si>
    <t>934386-01</t>
  </si>
  <si>
    <t>422792-05</t>
  </si>
  <si>
    <t>432029-04</t>
  </si>
  <si>
    <t>720208-03</t>
  </si>
  <si>
    <t>521494-08</t>
  </si>
  <si>
    <t>421438-01</t>
  </si>
  <si>
    <t>847263-01</t>
  </si>
  <si>
    <t>568839-02</t>
  </si>
  <si>
    <t>442311-08</t>
  </si>
  <si>
    <t>720559-03</t>
  </si>
  <si>
    <t>555016-06</t>
  </si>
  <si>
    <t>469467-05</t>
  </si>
  <si>
    <t>283947-04</t>
  </si>
  <si>
    <t>898379-06</t>
  </si>
  <si>
    <t>359145-09</t>
  </si>
  <si>
    <t>777237-06</t>
  </si>
  <si>
    <t>657786-03</t>
  </si>
  <si>
    <t>501032-08</t>
  </si>
  <si>
    <t>215331-02</t>
  </si>
  <si>
    <t>315664-06</t>
  </si>
  <si>
    <t>220797-01</t>
  </si>
  <si>
    <t>728324-01</t>
  </si>
  <si>
    <t>461600-07</t>
  </si>
  <si>
    <t>744290-09</t>
  </si>
  <si>
    <t>723623-06</t>
  </si>
  <si>
    <t>759472-06</t>
  </si>
  <si>
    <t>358056-08</t>
  </si>
  <si>
    <t>748249-01</t>
  </si>
  <si>
    <t>577478-08</t>
  </si>
  <si>
    <t>290695-07</t>
  </si>
  <si>
    <t>812679-04</t>
  </si>
  <si>
    <t>694459-06</t>
  </si>
  <si>
    <t>878317-07</t>
  </si>
  <si>
    <t>917833-08</t>
  </si>
  <si>
    <t>780674-02</t>
  </si>
  <si>
    <t>480142-05</t>
  </si>
  <si>
    <t>980347-05</t>
  </si>
  <si>
    <t>968806-08</t>
  </si>
  <si>
    <t>663458-04</t>
  </si>
  <si>
    <t>734631-01</t>
  </si>
  <si>
    <t>481427-01</t>
  </si>
  <si>
    <t>542988-01</t>
  </si>
  <si>
    <t>912866-01</t>
  </si>
  <si>
    <t>763767-06</t>
  </si>
  <si>
    <t>449040-04</t>
  </si>
  <si>
    <t>410878-05</t>
  </si>
  <si>
    <t>749326-02</t>
  </si>
  <si>
    <t>927199-07</t>
  </si>
  <si>
    <t>722779-07</t>
  </si>
  <si>
    <t>592661-06</t>
  </si>
  <si>
    <t>468905-02</t>
  </si>
  <si>
    <t>450608-01</t>
  </si>
  <si>
    <t>312721-07</t>
  </si>
  <si>
    <t>527552-06</t>
  </si>
  <si>
    <t>730533-07</t>
  </si>
  <si>
    <t>854132-08</t>
  </si>
  <si>
    <t>856343-05</t>
  </si>
  <si>
    <t>686180-08</t>
  </si>
  <si>
    <t>641312-08</t>
  </si>
  <si>
    <t>496390-07</t>
  </si>
  <si>
    <t>205424-06</t>
  </si>
  <si>
    <t>705773-07</t>
  </si>
  <si>
    <t>927969-07</t>
  </si>
  <si>
    <t>592790-03</t>
  </si>
  <si>
    <t>312912-08</t>
  </si>
  <si>
    <t>374515-02</t>
  </si>
  <si>
    <t>964002-07</t>
  </si>
  <si>
    <t>463988-02</t>
  </si>
  <si>
    <t>542632-02</t>
  </si>
  <si>
    <t>735043-02</t>
  </si>
  <si>
    <t>675545-09</t>
  </si>
  <si>
    <t>620872-03</t>
  </si>
  <si>
    <t>855854-07</t>
  </si>
  <si>
    <t>561099-05</t>
  </si>
  <si>
    <t>979146-06</t>
  </si>
  <si>
    <t>669594-09</t>
  </si>
  <si>
    <t>363653-09</t>
  </si>
  <si>
    <t>249624-01</t>
  </si>
  <si>
    <t>325736-04</t>
  </si>
  <si>
    <t>604329-01</t>
  </si>
  <si>
    <t>818698-02</t>
  </si>
  <si>
    <t>469217-06</t>
  </si>
  <si>
    <t>792631-03</t>
  </si>
  <si>
    <t>674020-08</t>
  </si>
  <si>
    <t>861083-04</t>
  </si>
  <si>
    <t>564610-07</t>
  </si>
  <si>
    <t>676176-02</t>
  </si>
  <si>
    <t>628079-06</t>
  </si>
  <si>
    <t>516534-04</t>
  </si>
  <si>
    <t>356905-07</t>
  </si>
  <si>
    <t>412709-03</t>
  </si>
  <si>
    <t>926105-07</t>
  </si>
  <si>
    <t>492431-03</t>
  </si>
  <si>
    <t>440868-02</t>
  </si>
  <si>
    <t>467620-04</t>
  </si>
  <si>
    <t>997475-09</t>
  </si>
  <si>
    <t>813744-07</t>
  </si>
  <si>
    <t>605257-03</t>
  </si>
  <si>
    <t>326840-07</t>
  </si>
  <si>
    <t>772036-02</t>
  </si>
  <si>
    <t>899662-02</t>
  </si>
  <si>
    <t>487092-09</t>
  </si>
  <si>
    <t>325935-08</t>
  </si>
  <si>
    <t>922961-06</t>
  </si>
  <si>
    <t>861755-08</t>
  </si>
  <si>
    <t>205400-01</t>
  </si>
  <si>
    <t>660918-01</t>
  </si>
  <si>
    <t>811793-08</t>
  </si>
  <si>
    <t>743856-04</t>
  </si>
  <si>
    <t>981858-03</t>
  </si>
  <si>
    <t>546385-09</t>
  </si>
  <si>
    <t>974682-07</t>
  </si>
  <si>
    <t>882413-02</t>
  </si>
  <si>
    <t>466996-01</t>
  </si>
  <si>
    <t>368971-02</t>
  </si>
  <si>
    <t>524400-03</t>
  </si>
  <si>
    <t>663996-09</t>
  </si>
  <si>
    <t>556658-09</t>
  </si>
  <si>
    <t>919542-01</t>
  </si>
  <si>
    <t>578195-02</t>
  </si>
  <si>
    <t>297490-02</t>
  </si>
  <si>
    <t>872776-05</t>
  </si>
  <si>
    <t>629255-01</t>
  </si>
  <si>
    <t>746559-04</t>
  </si>
  <si>
    <t>879316-07</t>
  </si>
  <si>
    <t>497274-03</t>
  </si>
  <si>
    <t>895473-04</t>
  </si>
  <si>
    <t>310017-09</t>
  </si>
  <si>
    <t>218657-03</t>
  </si>
  <si>
    <t>628032-03</t>
  </si>
  <si>
    <t>995204-01</t>
  </si>
  <si>
    <t>888663-05</t>
  </si>
  <si>
    <t>558654-04</t>
  </si>
  <si>
    <t>565047-09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</si>
</sst>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0.0000"/>
    <numFmt numFmtId="166" formatCode="mm/dd/yy;@"/>
  </numFmts>
  <fonts count="20">
    <font>
      <sz val="10"/>
      <color theme="1"/>
      <name val="Andale Mono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ndale Mono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6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41" applyFont="1"/>
    <xf numFmtId="166" fontId="3" fillId="0" borderId="0" xfId="41" applyNumberFormat="1" applyFont="1"/>
    <xf numFmtId="0" fontId="3" fillId="0" borderId="0" xfId="41" applyFont="1"/>
    <xf numFmtId="0" fontId="3" fillId="0" borderId="0" xfId="41" applyFont="1"/>
    <xf numFmtId="166" fontId="3" fillId="0" borderId="0" xfId="41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56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0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65" fontId="0" fillId="0" borderId="0" xfId="0" applyNumberFormat="1"/>
    <xf numFmtId="0" fontId="0" fillId="0" borderId="0" xfId="0" quotePrefix="1" applyAlignment="1">
      <alignment horizontal="center"/>
    </xf>
    <xf numFmtId="0" fontId="3" fillId="0" borderId="0" xfId="56" applyFont="1"/>
    <xf numFmtId="166" fontId="3" fillId="0" borderId="0" xfId="56" applyNumberFormat="1" applyFont="1"/>
    <xf numFmtId="0" fontId="0" fillId="0" borderId="0" xfId="56" applyFont="1"/>
  </cellXfs>
  <cellStyles count="58">
    <cellStyle name="20% - Accent1" xfId="18" builtinId="30" customBuiltin="1"/>
    <cellStyle name="20% - Accent1 2" xfId="44"/>
    <cellStyle name="20% - Accent2" xfId="22" builtinId="34" customBuiltin="1"/>
    <cellStyle name="20% - Accent2 2" xfId="46"/>
    <cellStyle name="20% - Accent3" xfId="26" builtinId="38" customBuiltin="1"/>
    <cellStyle name="20% - Accent3 2" xfId="48"/>
    <cellStyle name="20% - Accent4" xfId="30" builtinId="42" customBuiltin="1"/>
    <cellStyle name="20% - Accent4 2" xfId="50"/>
    <cellStyle name="20% - Accent5" xfId="34" builtinId="46" customBuiltin="1"/>
    <cellStyle name="20% - Accent5 2" xfId="52"/>
    <cellStyle name="20% - Accent6" xfId="38" builtinId="50" customBuiltin="1"/>
    <cellStyle name="20% - Accent6 2" xfId="54"/>
    <cellStyle name="40% - Accent1" xfId="19" builtinId="31" customBuiltin="1"/>
    <cellStyle name="40% - Accent1 2" xfId="45"/>
    <cellStyle name="40% - Accent2" xfId="23" builtinId="35" customBuiltin="1"/>
    <cellStyle name="40% - Accent2 2" xfId="47"/>
    <cellStyle name="40% - Accent3" xfId="27" builtinId="39" customBuiltin="1"/>
    <cellStyle name="40% - Accent3 2" xfId="49"/>
    <cellStyle name="40% - Accent4" xfId="31" builtinId="43" customBuiltin="1"/>
    <cellStyle name="40% - Accent4 2" xfId="51"/>
    <cellStyle name="40% - Accent5" xfId="35" builtinId="47" customBuiltin="1"/>
    <cellStyle name="40% - Accent5 2" xfId="53"/>
    <cellStyle name="40% - Accent6" xfId="39" builtinId="51" customBuiltin="1"/>
    <cellStyle name="40% - Accent6 2" xfId="55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1"/>
    <cellStyle name="Normal 2 2" xfId="56"/>
    <cellStyle name="Normal 3" xfId="43"/>
    <cellStyle name="Note 2" xfId="42"/>
    <cellStyle name="Note 2 2" xfId="5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00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6"/>
  <sheetViews>
    <sheetView tabSelected="1" zoomScaleNormal="100" workbookViewId="0">
      <pane ySplit="7" topLeftCell="A8" activePane="bottomLeft" state="frozen"/>
      <selection activeCell="A13" sqref="A13"/>
      <selection pane="bottomLeft" activeCell="I24" sqref="I24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24" t="s">
        <v>193</v>
      </c>
      <c r="B8" s="132" t="s">
        <v>1398</v>
      </c>
      <c r="C8" s="16" t="s">
        <v>1399</v>
      </c>
      <c r="D8" s="17">
        <v>41567</v>
      </c>
      <c r="E8" s="18">
        <v>-20265.330000000002</v>
      </c>
      <c r="F8" s="14"/>
      <c r="G8" s="18">
        <v>20265.330000000002</v>
      </c>
      <c r="H8" s="16" t="s">
        <v>65</v>
      </c>
      <c r="I8" s="19">
        <v>0</v>
      </c>
      <c r="J8" s="20">
        <v>6.75</v>
      </c>
      <c r="K8" s="18">
        <v>264.10000000000002</v>
      </c>
      <c r="L8" s="15" t="s">
        <v>66</v>
      </c>
      <c r="M8" s="16" t="s">
        <v>67</v>
      </c>
      <c r="N8" s="14"/>
      <c r="O8" s="14"/>
      <c r="P8" s="17">
        <v>41608</v>
      </c>
      <c r="Q8" s="19">
        <v>10</v>
      </c>
      <c r="R8" s="15" t="s">
        <v>68</v>
      </c>
      <c r="S8" s="15" t="s">
        <v>69</v>
      </c>
      <c r="T8" s="18">
        <v>0</v>
      </c>
      <c r="U8" s="16" t="s">
        <v>70</v>
      </c>
      <c r="V8" s="19">
        <v>120</v>
      </c>
      <c r="W8" s="18">
        <v>0</v>
      </c>
      <c r="X8" s="14"/>
      <c r="Y8" s="14"/>
      <c r="Z8" s="14"/>
      <c r="AA8" s="14"/>
      <c r="AB8" s="17">
        <v>41571</v>
      </c>
      <c r="AC8" s="23">
        <v>23340</v>
      </c>
      <c r="AD8" s="16" t="s">
        <v>939</v>
      </c>
      <c r="AE8" s="22" t="s">
        <v>889</v>
      </c>
      <c r="AF8" s="22">
        <v>30540</v>
      </c>
      <c r="AG8" s="14"/>
      <c r="AH8" s="18">
        <v>0</v>
      </c>
      <c r="AI8" s="18">
        <v>-418.58</v>
      </c>
    </row>
    <row r="9" spans="1:35">
      <c r="A9" s="24" t="s">
        <v>194</v>
      </c>
      <c r="B9" s="132" t="s">
        <v>1400</v>
      </c>
      <c r="C9" s="16" t="s">
        <v>1401</v>
      </c>
      <c r="D9" s="17">
        <v>41567</v>
      </c>
      <c r="E9" s="18">
        <v>5205.0200000000004</v>
      </c>
      <c r="F9" s="14"/>
      <c r="G9" s="18">
        <v>0</v>
      </c>
      <c r="H9" s="16" t="s">
        <v>65</v>
      </c>
      <c r="I9" s="19">
        <v>0</v>
      </c>
      <c r="J9" s="20">
        <v>4.24</v>
      </c>
      <c r="K9" s="18">
        <v>508</v>
      </c>
      <c r="L9" s="15" t="s">
        <v>66</v>
      </c>
      <c r="M9" s="16" t="s">
        <v>67</v>
      </c>
      <c r="N9" s="14"/>
      <c r="O9" s="16" t="s">
        <v>71</v>
      </c>
      <c r="P9" s="17">
        <v>41602</v>
      </c>
      <c r="Q9" s="19">
        <v>10</v>
      </c>
      <c r="R9" s="15" t="s">
        <v>72</v>
      </c>
      <c r="S9" s="15" t="s">
        <v>73</v>
      </c>
      <c r="T9" s="18">
        <v>49436.27</v>
      </c>
      <c r="U9" s="16" t="s">
        <v>74</v>
      </c>
      <c r="V9" s="19">
        <v>120</v>
      </c>
      <c r="W9" s="18">
        <v>0</v>
      </c>
      <c r="X9" s="14"/>
      <c r="Y9" s="14"/>
      <c r="Z9" s="14"/>
      <c r="AA9" s="14"/>
      <c r="AB9" s="17">
        <v>41577</v>
      </c>
      <c r="AC9" s="23">
        <v>30272</v>
      </c>
      <c r="AD9" s="16" t="s">
        <v>940</v>
      </c>
      <c r="AE9" s="22" t="s">
        <v>890</v>
      </c>
      <c r="AF9" s="22">
        <v>70082</v>
      </c>
      <c r="AG9" s="18">
        <v>0</v>
      </c>
      <c r="AH9" s="14"/>
      <c r="AI9" s="14"/>
    </row>
    <row r="10" spans="1:35">
      <c r="A10" s="24" t="s">
        <v>195</v>
      </c>
      <c r="B10" s="132" t="s">
        <v>1402</v>
      </c>
      <c r="C10" s="16" t="s">
        <v>1401</v>
      </c>
      <c r="D10" s="17">
        <v>41575</v>
      </c>
      <c r="E10" s="18">
        <v>-22158.41</v>
      </c>
      <c r="F10" s="14"/>
      <c r="G10" s="18">
        <v>22158.41</v>
      </c>
      <c r="H10" s="16" t="s">
        <v>75</v>
      </c>
      <c r="I10" s="19">
        <v>0</v>
      </c>
      <c r="J10" s="20">
        <v>4.24</v>
      </c>
      <c r="K10" s="18">
        <v>616</v>
      </c>
      <c r="L10" s="15" t="s">
        <v>66</v>
      </c>
      <c r="M10" s="16" t="s">
        <v>67</v>
      </c>
      <c r="N10" s="14"/>
      <c r="O10" s="16" t="s">
        <v>71</v>
      </c>
      <c r="P10" s="17">
        <v>41608</v>
      </c>
      <c r="Q10" s="19">
        <v>10</v>
      </c>
      <c r="R10" s="15" t="s">
        <v>72</v>
      </c>
      <c r="S10" s="15" t="s">
        <v>73</v>
      </c>
      <c r="T10" s="18">
        <v>0</v>
      </c>
      <c r="U10" s="16" t="s">
        <v>74</v>
      </c>
      <c r="V10" s="19">
        <v>120</v>
      </c>
      <c r="W10" s="18">
        <v>0</v>
      </c>
      <c r="X10" s="14"/>
      <c r="Y10" s="14"/>
      <c r="Z10" s="14"/>
      <c r="AA10" s="14"/>
      <c r="AB10" s="17">
        <v>41563</v>
      </c>
      <c r="AC10" s="23">
        <v>34486</v>
      </c>
      <c r="AD10" s="16" t="s">
        <v>941</v>
      </c>
      <c r="AE10" s="22" t="s">
        <v>891</v>
      </c>
      <c r="AF10" s="22">
        <v>23320</v>
      </c>
      <c r="AG10" s="14"/>
      <c r="AH10" s="14"/>
      <c r="AI10" s="14"/>
    </row>
    <row r="11" spans="1:35">
      <c r="A11" s="24" t="s">
        <v>196</v>
      </c>
      <c r="B11" s="132" t="s">
        <v>1403</v>
      </c>
      <c r="C11" s="16" t="s">
        <v>1401</v>
      </c>
      <c r="D11" s="17">
        <v>41565</v>
      </c>
      <c r="E11" s="18">
        <v>-37796.15</v>
      </c>
      <c r="F11" s="14"/>
      <c r="G11" s="18">
        <v>37796.15</v>
      </c>
      <c r="H11" s="16" t="s">
        <v>65</v>
      </c>
      <c r="I11" s="19">
        <v>0</v>
      </c>
      <c r="J11" s="20">
        <v>10.9</v>
      </c>
      <c r="K11" s="18">
        <v>256.14999999999998</v>
      </c>
      <c r="L11" s="15" t="s">
        <v>66</v>
      </c>
      <c r="M11" s="16" t="s">
        <v>67</v>
      </c>
      <c r="N11" s="14"/>
      <c r="O11" s="16" t="s">
        <v>71</v>
      </c>
      <c r="P11" s="17">
        <v>41596</v>
      </c>
      <c r="Q11" s="19">
        <v>10</v>
      </c>
      <c r="R11" s="15" t="s">
        <v>72</v>
      </c>
      <c r="S11" s="15" t="s">
        <v>76</v>
      </c>
      <c r="T11" s="18">
        <v>0</v>
      </c>
      <c r="U11" s="16" t="s">
        <v>77</v>
      </c>
      <c r="V11" s="19">
        <v>24</v>
      </c>
      <c r="W11" s="18">
        <v>0</v>
      </c>
      <c r="X11" s="14"/>
      <c r="Y11" s="14"/>
      <c r="Z11" s="14"/>
      <c r="AA11" s="14"/>
      <c r="AB11" s="17">
        <v>41573</v>
      </c>
      <c r="AC11" s="23">
        <v>10544</v>
      </c>
      <c r="AD11" s="16" t="s">
        <v>942</v>
      </c>
      <c r="AE11" s="22" t="s">
        <v>892</v>
      </c>
      <c r="AF11" s="22">
        <v>48219</v>
      </c>
      <c r="AG11" s="14"/>
      <c r="AH11" s="14"/>
      <c r="AI11" s="14"/>
    </row>
    <row r="12" spans="1:35">
      <c r="A12" s="24" t="s">
        <v>197</v>
      </c>
      <c r="B12" s="132" t="s">
        <v>1404</v>
      </c>
      <c r="C12" s="16" t="s">
        <v>1399</v>
      </c>
      <c r="D12" s="17">
        <v>41575</v>
      </c>
      <c r="E12" s="18">
        <v>6089.22</v>
      </c>
      <c r="F12" s="14"/>
      <c r="G12" s="18">
        <v>0</v>
      </c>
      <c r="H12" s="16" t="s">
        <v>78</v>
      </c>
      <c r="I12" s="19">
        <v>0</v>
      </c>
      <c r="J12" s="20">
        <v>2.95</v>
      </c>
      <c r="K12" s="18">
        <v>912</v>
      </c>
      <c r="L12" s="15" t="s">
        <v>66</v>
      </c>
      <c r="M12" s="16" t="s">
        <v>67</v>
      </c>
      <c r="N12" s="14"/>
      <c r="O12" s="16" t="s">
        <v>71</v>
      </c>
      <c r="P12" s="17">
        <v>41638</v>
      </c>
      <c r="Q12" s="19">
        <v>10</v>
      </c>
      <c r="R12" s="15" t="s">
        <v>72</v>
      </c>
      <c r="S12" s="15" t="s">
        <v>79</v>
      </c>
      <c r="T12" s="18">
        <v>0</v>
      </c>
      <c r="U12" s="16" t="s">
        <v>80</v>
      </c>
      <c r="V12" s="19">
        <v>66</v>
      </c>
      <c r="W12" s="18">
        <v>0</v>
      </c>
      <c r="X12" s="14"/>
      <c r="Y12" s="14"/>
      <c r="Z12" s="14"/>
      <c r="AA12" s="14"/>
      <c r="AB12" s="17">
        <v>41568</v>
      </c>
      <c r="AC12" s="23">
        <v>18851</v>
      </c>
      <c r="AD12" s="16" t="s">
        <v>943</v>
      </c>
      <c r="AE12" s="22" t="s">
        <v>893</v>
      </c>
      <c r="AF12" s="22">
        <v>61348</v>
      </c>
      <c r="AG12" s="14"/>
      <c r="AH12" s="14"/>
      <c r="AI12" s="14"/>
    </row>
    <row r="13" spans="1:35">
      <c r="A13" s="24" t="s">
        <v>198</v>
      </c>
      <c r="B13" s="132" t="s">
        <v>1405</v>
      </c>
      <c r="C13" s="16" t="s">
        <v>1399</v>
      </c>
      <c r="D13" s="17">
        <v>41560</v>
      </c>
      <c r="E13" s="18">
        <v>-8444.5300000000007</v>
      </c>
      <c r="F13" s="14"/>
      <c r="G13" s="18">
        <v>8444.5299999999988</v>
      </c>
      <c r="H13" s="16" t="s">
        <v>81</v>
      </c>
      <c r="I13" s="19">
        <v>0</v>
      </c>
      <c r="J13" s="20">
        <v>2.95</v>
      </c>
      <c r="K13" s="18">
        <v>280</v>
      </c>
      <c r="L13" s="15" t="s">
        <v>66</v>
      </c>
      <c r="M13" s="16" t="s">
        <v>67</v>
      </c>
      <c r="N13" s="14"/>
      <c r="O13" s="16" t="s">
        <v>71</v>
      </c>
      <c r="P13" s="17">
        <v>41615</v>
      </c>
      <c r="Q13" s="19">
        <v>10</v>
      </c>
      <c r="R13" s="15" t="s">
        <v>72</v>
      </c>
      <c r="S13" s="15" t="s">
        <v>73</v>
      </c>
      <c r="T13" s="18">
        <v>0</v>
      </c>
      <c r="U13" s="16" t="s">
        <v>80</v>
      </c>
      <c r="V13" s="19">
        <v>60</v>
      </c>
      <c r="W13" s="18">
        <v>0</v>
      </c>
      <c r="X13" s="14"/>
      <c r="Y13" s="14"/>
      <c r="Z13" s="14"/>
      <c r="AA13" s="14"/>
      <c r="AB13" s="17">
        <v>41559</v>
      </c>
      <c r="AC13" s="23">
        <v>10459</v>
      </c>
      <c r="AD13" s="16" t="s">
        <v>944</v>
      </c>
      <c r="AE13" s="22" t="s">
        <v>894</v>
      </c>
      <c r="AF13" s="22">
        <v>92111</v>
      </c>
      <c r="AG13" s="14"/>
      <c r="AH13" s="18">
        <v>0</v>
      </c>
      <c r="AI13" s="18">
        <v>-74.75</v>
      </c>
    </row>
    <row r="14" spans="1:35">
      <c r="A14" s="24" t="s">
        <v>199</v>
      </c>
      <c r="B14" s="132" t="s">
        <v>1406</v>
      </c>
      <c r="C14" s="16" t="s">
        <v>1399</v>
      </c>
      <c r="D14" s="17">
        <v>41556</v>
      </c>
      <c r="E14" s="18">
        <v>-23883.56</v>
      </c>
      <c r="F14" s="14"/>
      <c r="G14" s="18">
        <v>23883.56</v>
      </c>
      <c r="H14" s="16" t="s">
        <v>78</v>
      </c>
      <c r="I14" s="19">
        <v>0</v>
      </c>
      <c r="J14" s="20">
        <v>2.95</v>
      </c>
      <c r="K14" s="18">
        <v>221.23</v>
      </c>
      <c r="L14" s="15" t="s">
        <v>66</v>
      </c>
      <c r="M14" s="16" t="s">
        <v>67</v>
      </c>
      <c r="N14" s="14"/>
      <c r="O14" s="16" t="s">
        <v>71</v>
      </c>
      <c r="P14" s="17">
        <v>41600</v>
      </c>
      <c r="Q14" s="19">
        <v>10</v>
      </c>
      <c r="R14" s="15" t="s">
        <v>72</v>
      </c>
      <c r="S14" s="15" t="s">
        <v>69</v>
      </c>
      <c r="T14" s="18">
        <v>0</v>
      </c>
      <c r="U14" s="16" t="s">
        <v>80</v>
      </c>
      <c r="V14" s="19">
        <v>48</v>
      </c>
      <c r="W14" s="18">
        <v>0</v>
      </c>
      <c r="X14" s="14"/>
      <c r="Y14" s="14"/>
      <c r="Z14" s="14"/>
      <c r="AA14" s="14"/>
      <c r="AB14" s="17">
        <v>41566</v>
      </c>
      <c r="AC14" s="23">
        <v>12387</v>
      </c>
      <c r="AD14" s="16" t="s">
        <v>945</v>
      </c>
      <c r="AE14" s="22" t="s">
        <v>895</v>
      </c>
      <c r="AF14" s="22">
        <v>10013</v>
      </c>
      <c r="AG14" s="14"/>
      <c r="AH14" s="14"/>
      <c r="AI14" s="14"/>
    </row>
    <row r="15" spans="1:35">
      <c r="A15" s="24" t="s">
        <v>200</v>
      </c>
      <c r="B15" s="132" t="s">
        <v>1407</v>
      </c>
      <c r="C15" s="16" t="s">
        <v>1401</v>
      </c>
      <c r="D15" s="17">
        <v>41578</v>
      </c>
      <c r="E15" s="18">
        <v>-18781.34</v>
      </c>
      <c r="F15" s="14"/>
      <c r="G15" s="18">
        <v>18781.34</v>
      </c>
      <c r="H15" s="16" t="s">
        <v>82</v>
      </c>
      <c r="I15" s="19">
        <v>0</v>
      </c>
      <c r="J15" s="20">
        <v>2.95</v>
      </c>
      <c r="K15" s="18">
        <v>221.38</v>
      </c>
      <c r="L15" s="15" t="s">
        <v>66</v>
      </c>
      <c r="M15" s="16" t="s">
        <v>67</v>
      </c>
      <c r="N15" s="14"/>
      <c r="O15" s="16" t="s">
        <v>71</v>
      </c>
      <c r="P15" s="17">
        <v>41608</v>
      </c>
      <c r="Q15" s="19">
        <v>10</v>
      </c>
      <c r="R15" s="15" t="s">
        <v>72</v>
      </c>
      <c r="S15" s="15" t="s">
        <v>83</v>
      </c>
      <c r="T15" s="18">
        <v>0</v>
      </c>
      <c r="U15" s="16" t="s">
        <v>84</v>
      </c>
      <c r="V15" s="19">
        <v>48</v>
      </c>
      <c r="W15" s="18">
        <v>0</v>
      </c>
      <c r="X15" s="14"/>
      <c r="Y15" s="14"/>
      <c r="Z15" s="14"/>
      <c r="AA15" s="14"/>
      <c r="AB15" s="17">
        <v>41577</v>
      </c>
      <c r="AC15" s="23">
        <v>33278</v>
      </c>
      <c r="AD15" s="16" t="s">
        <v>946</v>
      </c>
      <c r="AE15" s="22" t="s">
        <v>896</v>
      </c>
      <c r="AF15" s="22">
        <v>2115</v>
      </c>
      <c r="AG15" s="14"/>
      <c r="AH15" s="18">
        <v>0</v>
      </c>
      <c r="AI15" s="18">
        <v>-35</v>
      </c>
    </row>
    <row r="16" spans="1:35">
      <c r="A16" s="24" t="s">
        <v>201</v>
      </c>
      <c r="B16" s="132" t="s">
        <v>1408</v>
      </c>
      <c r="C16" s="16" t="s">
        <v>1399</v>
      </c>
      <c r="D16" s="17">
        <v>41565</v>
      </c>
      <c r="E16" s="18">
        <v>-28789.94</v>
      </c>
      <c r="F16" s="14"/>
      <c r="G16" s="18">
        <v>28789.94</v>
      </c>
      <c r="H16" s="15" t="s">
        <v>85</v>
      </c>
      <c r="I16" s="19">
        <v>428</v>
      </c>
      <c r="J16" s="20">
        <v>4</v>
      </c>
      <c r="K16" s="18">
        <v>975</v>
      </c>
      <c r="L16" s="15" t="s">
        <v>66</v>
      </c>
      <c r="M16" s="16" t="s">
        <v>67</v>
      </c>
      <c r="N16" s="14"/>
      <c r="O16" s="16" t="s">
        <v>86</v>
      </c>
      <c r="P16" s="17">
        <v>41637</v>
      </c>
      <c r="Q16" s="19">
        <v>10</v>
      </c>
      <c r="R16" s="15" t="s">
        <v>68</v>
      </c>
      <c r="S16" s="15" t="s">
        <v>69</v>
      </c>
      <c r="T16" s="18">
        <v>0</v>
      </c>
      <c r="U16" s="16" t="s">
        <v>87</v>
      </c>
      <c r="V16" s="19">
        <v>76</v>
      </c>
      <c r="W16" s="18">
        <v>65000</v>
      </c>
      <c r="X16" s="14"/>
      <c r="Y16" s="14"/>
      <c r="Z16" s="14"/>
      <c r="AA16" s="14"/>
      <c r="AB16" s="17">
        <v>41552</v>
      </c>
      <c r="AC16" s="23">
        <v>31026</v>
      </c>
      <c r="AD16" s="16" t="s">
        <v>947</v>
      </c>
      <c r="AE16" s="22" t="s">
        <v>897</v>
      </c>
      <c r="AF16" s="22">
        <v>63101</v>
      </c>
      <c r="AG16" s="14"/>
      <c r="AH16" s="18">
        <v>0</v>
      </c>
      <c r="AI16" s="18">
        <v>-472</v>
      </c>
    </row>
    <row r="17" spans="1:35">
      <c r="A17" s="24" t="s">
        <v>202</v>
      </c>
      <c r="B17" s="132" t="s">
        <v>1409</v>
      </c>
      <c r="C17" s="16" t="s">
        <v>1401</v>
      </c>
      <c r="D17" s="17">
        <v>41572</v>
      </c>
      <c r="E17" s="18">
        <v>-10310.11</v>
      </c>
      <c r="F17" s="14"/>
      <c r="G17" s="18">
        <v>10310.11</v>
      </c>
      <c r="H17" s="15" t="s">
        <v>85</v>
      </c>
      <c r="I17" s="19">
        <v>0</v>
      </c>
      <c r="J17" s="20">
        <v>3.25</v>
      </c>
      <c r="K17" s="18">
        <v>1238.46</v>
      </c>
      <c r="L17" s="15" t="s">
        <v>66</v>
      </c>
      <c r="M17" s="16" t="s">
        <v>67</v>
      </c>
      <c r="N17" s="14"/>
      <c r="O17" s="14"/>
      <c r="P17" s="17">
        <v>41579</v>
      </c>
      <c r="Q17" s="19">
        <v>10</v>
      </c>
      <c r="R17" s="15" t="s">
        <v>68</v>
      </c>
      <c r="S17" s="15" t="s">
        <v>88</v>
      </c>
      <c r="T17" s="18">
        <v>0</v>
      </c>
      <c r="U17" s="16" t="s">
        <v>89</v>
      </c>
      <c r="V17" s="19">
        <v>180</v>
      </c>
      <c r="W17" s="18">
        <v>0</v>
      </c>
      <c r="X17" s="14"/>
      <c r="Y17" s="14"/>
      <c r="Z17" s="14"/>
      <c r="AA17" s="14"/>
      <c r="AB17" s="17">
        <v>41570</v>
      </c>
      <c r="AC17" s="23">
        <v>30878</v>
      </c>
      <c r="AD17" s="16" t="s">
        <v>948</v>
      </c>
      <c r="AE17" s="22" t="s">
        <v>895</v>
      </c>
      <c r="AF17" s="22">
        <v>11612</v>
      </c>
      <c r="AG17" s="14"/>
      <c r="AH17" s="14"/>
      <c r="AI17" s="14"/>
    </row>
    <row r="18" spans="1:35">
      <c r="A18" s="24"/>
      <c r="B18" s="132"/>
      <c r="C18" s="16"/>
      <c r="D18" s="17"/>
      <c r="E18" s="18"/>
      <c r="F18" s="14"/>
      <c r="G18" s="18"/>
      <c r="H18" s="16"/>
      <c r="I18" s="19"/>
      <c r="J18" s="20"/>
      <c r="K18" s="18"/>
      <c r="L18" s="15"/>
      <c r="M18" s="16"/>
      <c r="N18" s="14"/>
      <c r="O18" s="16"/>
      <c r="P18" s="17"/>
      <c r="Q18" s="19"/>
      <c r="R18" s="15"/>
      <c r="S18" s="15"/>
      <c r="T18" s="18"/>
      <c r="U18" s="16"/>
      <c r="V18" s="19"/>
      <c r="W18" s="18"/>
      <c r="X18" s="14"/>
      <c r="Y18" s="14"/>
      <c r="Z18" s="14"/>
      <c r="AA18" s="14"/>
      <c r="AB18" s="17"/>
      <c r="AC18" s="23"/>
      <c r="AD18" s="16"/>
      <c r="AE18" s="22"/>
      <c r="AF18" s="22"/>
      <c r="AG18" s="14"/>
      <c r="AH18" s="14"/>
      <c r="AI18" s="14"/>
    </row>
    <row r="19" spans="1:35">
      <c r="A19" s="24"/>
      <c r="B19" s="132"/>
      <c r="C19" s="16"/>
      <c r="D19" s="17"/>
      <c r="E19" s="18"/>
      <c r="F19" s="14"/>
      <c r="G19" s="18"/>
      <c r="H19" s="15"/>
      <c r="I19" s="19"/>
      <c r="J19" s="20"/>
      <c r="K19" s="18"/>
      <c r="L19" s="15"/>
      <c r="M19" s="16"/>
      <c r="N19" s="14"/>
      <c r="O19" s="14"/>
      <c r="P19" s="17"/>
      <c r="Q19" s="130"/>
      <c r="R19" s="15"/>
      <c r="S19" s="15"/>
      <c r="T19" s="18"/>
      <c r="U19" s="16"/>
      <c r="V19" s="19"/>
      <c r="W19" s="18"/>
      <c r="X19" s="14"/>
      <c r="Y19" s="14"/>
      <c r="Z19" s="14"/>
      <c r="AA19" s="14"/>
      <c r="AB19" s="17"/>
      <c r="AC19" s="23"/>
      <c r="AD19" s="16"/>
      <c r="AE19" s="22"/>
      <c r="AF19" s="22"/>
      <c r="AG19" s="14"/>
      <c r="AH19" s="14"/>
      <c r="AI19" s="14"/>
    </row>
    <row r="20" spans="1:35">
      <c r="A20" s="24"/>
      <c r="B20" s="132"/>
      <c r="C20" s="16"/>
      <c r="D20" s="17"/>
      <c r="E20" s="18"/>
      <c r="F20" s="14"/>
      <c r="G20" s="18"/>
      <c r="H20" s="16"/>
      <c r="I20" s="19"/>
      <c r="J20" s="20"/>
      <c r="K20" s="18"/>
      <c r="L20" s="15"/>
      <c r="M20" s="16"/>
      <c r="N20" s="14"/>
      <c r="O20" s="16"/>
      <c r="P20" s="17"/>
      <c r="Q20" s="130"/>
      <c r="R20" s="15"/>
      <c r="S20" s="15"/>
      <c r="T20" s="18"/>
      <c r="U20" s="16"/>
      <c r="V20" s="19"/>
      <c r="W20" s="18"/>
      <c r="X20" s="14"/>
      <c r="Y20" s="14"/>
      <c r="Z20" s="14"/>
      <c r="AA20" s="14"/>
      <c r="AB20" s="17"/>
      <c r="AC20" s="23"/>
      <c r="AD20" s="16"/>
      <c r="AE20" s="22"/>
      <c r="AF20" s="22"/>
      <c r="AG20" s="14"/>
      <c r="AH20" s="14"/>
      <c r="AI20" s="14"/>
    </row>
    <row r="21" spans="1:35">
      <c r="A21" s="22"/>
      <c r="B21" s="21"/>
      <c r="C21" s="16"/>
      <c r="D21" s="17"/>
      <c r="E21" s="18"/>
      <c r="F21" s="14"/>
      <c r="G21" s="18"/>
      <c r="H21" s="16"/>
      <c r="I21" s="19"/>
      <c r="J21" s="20"/>
      <c r="K21" s="18"/>
      <c r="L21" s="15"/>
      <c r="M21" s="16"/>
      <c r="N21" s="14"/>
      <c r="O21" s="16"/>
      <c r="P21" s="17"/>
      <c r="Q21" s="130"/>
      <c r="R21" s="15"/>
      <c r="S21" s="15"/>
      <c r="T21" s="18"/>
      <c r="U21" s="16"/>
      <c r="V21" s="19"/>
      <c r="W21" s="18"/>
      <c r="X21" s="14"/>
      <c r="Y21" s="14"/>
      <c r="Z21" s="14"/>
      <c r="AA21" s="14"/>
      <c r="AB21" s="17"/>
      <c r="AC21" s="23"/>
      <c r="AD21" s="16"/>
      <c r="AE21" s="22"/>
      <c r="AF21" s="22"/>
      <c r="AG21" s="14"/>
      <c r="AH21" s="14"/>
      <c r="AI21" s="14"/>
    </row>
    <row r="22" spans="1:35">
      <c r="A22" s="22"/>
      <c r="B22" s="21"/>
      <c r="C22" s="16"/>
      <c r="D22" s="17"/>
      <c r="E22" s="18"/>
      <c r="F22" s="14"/>
      <c r="G22" s="18"/>
      <c r="H22" s="15"/>
      <c r="I22" s="19"/>
      <c r="J22" s="20"/>
      <c r="K22" s="18"/>
      <c r="L22" s="15"/>
      <c r="M22" s="16"/>
      <c r="N22" s="14"/>
      <c r="O22" s="16"/>
      <c r="P22" s="17"/>
      <c r="Q22" s="130"/>
      <c r="R22" s="15"/>
      <c r="S22" s="15"/>
      <c r="T22" s="18"/>
      <c r="U22" s="16"/>
      <c r="V22" s="19"/>
      <c r="W22" s="18"/>
      <c r="X22" s="14"/>
      <c r="Y22" s="14"/>
      <c r="Z22" s="14"/>
      <c r="AA22" s="14"/>
      <c r="AB22" s="17"/>
      <c r="AC22" s="23"/>
      <c r="AD22" s="16"/>
      <c r="AE22" s="22"/>
      <c r="AF22" s="22"/>
      <c r="AG22" s="14"/>
      <c r="AH22" s="14"/>
      <c r="AI22" s="14"/>
    </row>
    <row r="23" spans="1:35">
      <c r="A23" s="22"/>
      <c r="B23" s="21"/>
      <c r="C23" s="16"/>
      <c r="D23" s="17"/>
      <c r="E23" s="18"/>
      <c r="F23" s="14"/>
      <c r="G23" s="18"/>
      <c r="H23" s="16"/>
      <c r="I23" s="19"/>
      <c r="J23" s="20"/>
      <c r="K23" s="18"/>
      <c r="L23" s="15"/>
      <c r="M23" s="16"/>
      <c r="N23" s="14"/>
      <c r="O23" s="16"/>
      <c r="P23" s="17"/>
      <c r="Q23" s="130"/>
      <c r="R23" s="15"/>
      <c r="S23" s="15"/>
      <c r="T23" s="18"/>
      <c r="U23" s="16"/>
      <c r="V23" s="19"/>
      <c r="W23" s="18"/>
      <c r="X23" s="14"/>
      <c r="Y23" s="14"/>
      <c r="Z23" s="14"/>
      <c r="AA23" s="14"/>
      <c r="AB23" s="17"/>
      <c r="AC23" s="23"/>
      <c r="AD23" s="16"/>
      <c r="AE23" s="22"/>
      <c r="AF23" s="22"/>
      <c r="AG23" s="14"/>
      <c r="AH23" s="14"/>
      <c r="AI23" s="14"/>
    </row>
    <row r="24" spans="1:35">
      <c r="A24" s="22"/>
      <c r="B24" s="21"/>
      <c r="C24" s="16"/>
      <c r="D24" s="17"/>
      <c r="E24" s="18"/>
      <c r="F24" s="14"/>
      <c r="G24" s="18"/>
      <c r="H24" s="16"/>
      <c r="I24" s="19"/>
      <c r="J24" s="20"/>
      <c r="K24" s="18"/>
      <c r="L24" s="15"/>
      <c r="M24" s="16"/>
      <c r="N24" s="14"/>
      <c r="O24" s="16"/>
      <c r="P24" s="17"/>
      <c r="Q24" s="130"/>
      <c r="R24" s="15"/>
      <c r="S24" s="15"/>
      <c r="T24" s="18"/>
      <c r="U24" s="16"/>
      <c r="V24" s="19"/>
      <c r="W24" s="18"/>
      <c r="X24" s="14"/>
      <c r="Y24" s="14"/>
      <c r="Z24" s="14"/>
      <c r="AA24" s="14"/>
      <c r="AB24" s="17"/>
      <c r="AC24" s="23"/>
      <c r="AD24" s="16"/>
      <c r="AE24" s="22"/>
      <c r="AF24" s="22"/>
      <c r="AG24" s="14"/>
      <c r="AH24" s="18"/>
      <c r="AI24" s="18"/>
    </row>
    <row r="25" spans="1:35">
      <c r="A25" s="22"/>
      <c r="B25" s="21"/>
      <c r="C25" s="16"/>
      <c r="D25" s="17"/>
      <c r="E25" s="18"/>
      <c r="F25" s="14"/>
      <c r="G25" s="18"/>
      <c r="H25" s="16"/>
      <c r="I25" s="19"/>
      <c r="J25" s="20"/>
      <c r="K25" s="18"/>
      <c r="L25" s="15"/>
      <c r="M25" s="16"/>
      <c r="N25" s="14"/>
      <c r="O25" s="16"/>
      <c r="P25" s="17"/>
      <c r="Q25" s="130"/>
      <c r="R25" s="15"/>
      <c r="S25" s="15"/>
      <c r="T25" s="18"/>
      <c r="U25" s="16"/>
      <c r="V25" s="19"/>
      <c r="W25" s="18"/>
      <c r="X25" s="14"/>
      <c r="Y25" s="14"/>
      <c r="Z25" s="14"/>
      <c r="AA25" s="14"/>
      <c r="AB25" s="17"/>
      <c r="AC25" s="23"/>
      <c r="AD25" s="16"/>
      <c r="AE25" s="22"/>
      <c r="AF25" s="22"/>
      <c r="AG25" s="14"/>
      <c r="AH25" s="18"/>
      <c r="AI25" s="18"/>
    </row>
    <row r="26" spans="1:35">
      <c r="A26" s="22"/>
      <c r="B26" s="21"/>
      <c r="C26" s="16"/>
      <c r="D26" s="17"/>
      <c r="E26" s="18"/>
      <c r="F26" s="14"/>
      <c r="G26" s="18"/>
      <c r="H26" s="16"/>
      <c r="I26" s="19"/>
      <c r="J26" s="20"/>
      <c r="K26" s="18"/>
      <c r="L26" s="15"/>
      <c r="M26" s="16"/>
      <c r="N26" s="14"/>
      <c r="O26" s="16"/>
      <c r="P26" s="17"/>
      <c r="Q26" s="130"/>
      <c r="R26" s="15"/>
      <c r="S26" s="15"/>
      <c r="T26" s="18"/>
      <c r="U26" s="16"/>
      <c r="V26" s="19"/>
      <c r="W26" s="18"/>
      <c r="X26" s="14"/>
      <c r="Y26" s="14"/>
      <c r="Z26" s="14"/>
      <c r="AA26" s="14"/>
      <c r="AB26" s="17"/>
      <c r="AC26" s="23"/>
      <c r="AD26" s="16"/>
      <c r="AE26" s="22"/>
      <c r="AF26" s="22"/>
      <c r="AG26" s="14"/>
      <c r="AH26" s="14"/>
      <c r="AI26" s="14"/>
    </row>
    <row r="27" spans="1:35">
      <c r="A27" s="22"/>
      <c r="B27" s="21"/>
      <c r="C27" s="16"/>
      <c r="D27" s="17"/>
      <c r="E27" s="18"/>
      <c r="F27" s="14"/>
      <c r="G27" s="18"/>
      <c r="H27" s="16"/>
      <c r="I27" s="19"/>
      <c r="J27" s="20"/>
      <c r="K27" s="18"/>
      <c r="L27" s="15"/>
      <c r="M27" s="16"/>
      <c r="N27" s="14"/>
      <c r="O27" s="16"/>
      <c r="P27" s="17"/>
      <c r="Q27" s="130"/>
      <c r="R27" s="15"/>
      <c r="S27" s="15"/>
      <c r="T27" s="18"/>
      <c r="U27" s="16"/>
      <c r="V27" s="19"/>
      <c r="W27" s="18"/>
      <c r="X27" s="14"/>
      <c r="Y27" s="14"/>
      <c r="Z27" s="14"/>
      <c r="AA27" s="14"/>
      <c r="AB27" s="17"/>
      <c r="AC27" s="23"/>
      <c r="AD27" s="16"/>
      <c r="AE27" s="22"/>
      <c r="AF27" s="22"/>
      <c r="AG27" s="14"/>
      <c r="AH27" s="14"/>
      <c r="AI27" s="14"/>
    </row>
    <row r="28" spans="1:35">
      <c r="A28" s="22"/>
      <c r="B28" s="21"/>
      <c r="C28" s="16"/>
      <c r="D28" s="17"/>
      <c r="E28" s="18"/>
      <c r="F28" s="14"/>
      <c r="G28" s="18"/>
      <c r="H28" s="16"/>
      <c r="I28" s="19"/>
      <c r="J28" s="20"/>
      <c r="K28" s="18"/>
      <c r="L28" s="15"/>
      <c r="M28" s="16"/>
      <c r="N28" s="14"/>
      <c r="O28" s="16"/>
      <c r="P28" s="17"/>
      <c r="Q28" s="130"/>
      <c r="R28" s="15"/>
      <c r="S28" s="15"/>
      <c r="T28" s="18"/>
      <c r="U28" s="16"/>
      <c r="V28" s="19"/>
      <c r="W28" s="18"/>
      <c r="X28" s="14"/>
      <c r="Y28" s="14"/>
      <c r="Z28" s="14"/>
      <c r="AA28" s="14"/>
      <c r="AB28" s="17"/>
      <c r="AC28" s="23"/>
      <c r="AD28" s="16"/>
      <c r="AE28" s="22"/>
      <c r="AF28" s="22"/>
      <c r="AG28" s="14"/>
      <c r="AH28" s="18"/>
      <c r="AI28" s="18"/>
    </row>
    <row r="29" spans="1:35">
      <c r="A29" s="22"/>
      <c r="B29" s="21"/>
      <c r="C29" s="16"/>
      <c r="D29" s="17"/>
      <c r="E29" s="18"/>
      <c r="F29" s="14"/>
      <c r="G29" s="18"/>
      <c r="H29" s="16"/>
      <c r="I29" s="19"/>
      <c r="J29" s="20"/>
      <c r="K29" s="18"/>
      <c r="L29" s="15"/>
      <c r="M29" s="16"/>
      <c r="N29" s="14"/>
      <c r="O29" s="16"/>
      <c r="P29" s="17"/>
      <c r="Q29" s="130"/>
      <c r="R29" s="15"/>
      <c r="S29" s="15"/>
      <c r="T29" s="18"/>
      <c r="U29" s="16"/>
      <c r="V29" s="19"/>
      <c r="W29" s="18"/>
      <c r="X29" s="14"/>
      <c r="Y29" s="14"/>
      <c r="Z29" s="14"/>
      <c r="AA29" s="14"/>
      <c r="AB29" s="17"/>
      <c r="AC29" s="23"/>
      <c r="AD29" s="16"/>
      <c r="AE29" s="22"/>
      <c r="AF29" s="22"/>
      <c r="AG29" s="14"/>
      <c r="AH29" s="14"/>
      <c r="AI29" s="14"/>
    </row>
    <row r="30" spans="1:35">
      <c r="A30" s="22"/>
      <c r="B30" s="21"/>
      <c r="C30" s="16"/>
      <c r="D30" s="17"/>
      <c r="E30" s="18"/>
      <c r="F30" s="14"/>
      <c r="G30" s="18"/>
      <c r="H30" s="16"/>
      <c r="I30" s="19"/>
      <c r="J30" s="20"/>
      <c r="K30" s="18"/>
      <c r="L30" s="15"/>
      <c r="M30" s="16"/>
      <c r="N30" s="14"/>
      <c r="O30" s="16"/>
      <c r="P30" s="17"/>
      <c r="Q30" s="130"/>
      <c r="R30" s="15"/>
      <c r="S30" s="15"/>
      <c r="T30" s="18"/>
      <c r="U30" s="16"/>
      <c r="V30" s="19"/>
      <c r="W30" s="18"/>
      <c r="X30" s="14"/>
      <c r="Y30" s="14"/>
      <c r="Z30" s="14"/>
      <c r="AA30" s="14"/>
      <c r="AB30" s="17"/>
      <c r="AC30" s="23"/>
      <c r="AD30" s="16"/>
      <c r="AE30" s="22"/>
      <c r="AF30" s="22"/>
      <c r="AG30" s="14"/>
      <c r="AH30" s="14"/>
      <c r="AI30" s="14"/>
    </row>
    <row r="31" spans="1:35">
      <c r="A31" s="22"/>
      <c r="B31" s="21"/>
      <c r="C31" s="16"/>
      <c r="D31" s="17"/>
      <c r="E31" s="18"/>
      <c r="F31" s="14"/>
      <c r="G31" s="18"/>
      <c r="H31" s="16"/>
      <c r="I31" s="19"/>
      <c r="J31" s="20"/>
      <c r="K31" s="18"/>
      <c r="L31" s="15"/>
      <c r="M31" s="16"/>
      <c r="N31" s="14"/>
      <c r="O31" s="16"/>
      <c r="P31" s="17"/>
      <c r="Q31" s="130"/>
      <c r="R31" s="15"/>
      <c r="S31" s="15"/>
      <c r="T31" s="18"/>
      <c r="U31" s="16"/>
      <c r="V31" s="19"/>
      <c r="W31" s="18"/>
      <c r="X31" s="14"/>
      <c r="Y31" s="14"/>
      <c r="Z31" s="14"/>
      <c r="AA31" s="14"/>
      <c r="AB31" s="17"/>
      <c r="AC31" s="23"/>
      <c r="AD31" s="16"/>
      <c r="AE31" s="22"/>
      <c r="AF31" s="22"/>
      <c r="AG31" s="14"/>
      <c r="AH31" s="18"/>
      <c r="AI31" s="18"/>
    </row>
    <row r="32" spans="1:35">
      <c r="A32" s="22"/>
      <c r="B32" s="21"/>
      <c r="C32" s="16"/>
      <c r="D32" s="17"/>
      <c r="E32" s="18"/>
      <c r="F32" s="14"/>
      <c r="G32" s="18"/>
      <c r="H32" s="16"/>
      <c r="I32" s="19"/>
      <c r="J32" s="20"/>
      <c r="K32" s="18"/>
      <c r="L32" s="15"/>
      <c r="M32" s="16"/>
      <c r="N32" s="14"/>
      <c r="O32" s="16"/>
      <c r="P32" s="17"/>
      <c r="Q32" s="130"/>
      <c r="R32" s="15"/>
      <c r="S32" s="15"/>
      <c r="T32" s="18"/>
      <c r="U32" s="16"/>
      <c r="V32" s="19"/>
      <c r="W32" s="18"/>
      <c r="X32" s="14"/>
      <c r="Y32" s="14"/>
      <c r="Z32" s="14"/>
      <c r="AA32" s="14"/>
      <c r="AB32" s="17"/>
      <c r="AC32" s="23"/>
      <c r="AD32" s="16"/>
      <c r="AE32" s="22"/>
      <c r="AF32" s="22"/>
      <c r="AG32" s="14"/>
      <c r="AH32" s="18"/>
      <c r="AI32" s="18"/>
    </row>
    <row r="33" spans="1:35">
      <c r="A33" s="22"/>
      <c r="B33" s="21"/>
      <c r="C33" s="16"/>
      <c r="D33" s="17"/>
      <c r="E33" s="18"/>
      <c r="F33" s="14"/>
      <c r="G33" s="18"/>
      <c r="H33" s="16"/>
      <c r="I33" s="19"/>
      <c r="J33" s="20"/>
      <c r="K33" s="18"/>
      <c r="L33" s="15"/>
      <c r="M33" s="16"/>
      <c r="N33" s="14"/>
      <c r="O33" s="16"/>
      <c r="P33" s="17"/>
      <c r="Q33" s="130"/>
      <c r="R33" s="15"/>
      <c r="S33" s="15"/>
      <c r="T33" s="18"/>
      <c r="U33" s="16"/>
      <c r="V33" s="19"/>
      <c r="W33" s="18"/>
      <c r="X33" s="14"/>
      <c r="Y33" s="14"/>
      <c r="Z33" s="14"/>
      <c r="AA33" s="14"/>
      <c r="AB33" s="17"/>
      <c r="AC33" s="23"/>
      <c r="AD33" s="16"/>
      <c r="AE33" s="22"/>
      <c r="AF33" s="22"/>
      <c r="AG33" s="14"/>
      <c r="AH33" s="14"/>
      <c r="AI33" s="14"/>
    </row>
    <row r="34" spans="1:35">
      <c r="A34" s="22"/>
      <c r="B34" s="21"/>
      <c r="C34" s="16"/>
      <c r="D34" s="17"/>
      <c r="E34" s="18"/>
      <c r="F34" s="14"/>
      <c r="G34" s="18"/>
      <c r="H34" s="16"/>
      <c r="I34" s="19"/>
      <c r="J34" s="20"/>
      <c r="K34" s="18"/>
      <c r="L34" s="15"/>
      <c r="M34" s="16"/>
      <c r="N34" s="14"/>
      <c r="O34" s="16"/>
      <c r="P34" s="17"/>
      <c r="Q34" s="130"/>
      <c r="R34" s="15"/>
      <c r="S34" s="15"/>
      <c r="T34" s="18"/>
      <c r="U34" s="16"/>
      <c r="V34" s="19"/>
      <c r="W34" s="18"/>
      <c r="X34" s="14"/>
      <c r="Y34" s="14"/>
      <c r="Z34" s="14"/>
      <c r="AA34" s="14"/>
      <c r="AB34" s="17"/>
      <c r="AC34" s="23"/>
      <c r="AD34" s="16"/>
      <c r="AE34" s="22"/>
      <c r="AF34" s="22"/>
      <c r="AG34" s="18"/>
      <c r="AH34" s="14"/>
      <c r="AI34" s="14"/>
    </row>
    <row r="35" spans="1:35">
      <c r="A35" s="22"/>
      <c r="B35" s="21"/>
      <c r="C35" s="16"/>
      <c r="D35" s="17"/>
      <c r="E35" s="18"/>
      <c r="F35" s="14"/>
      <c r="G35" s="18"/>
      <c r="H35" s="15"/>
      <c r="I35" s="19"/>
      <c r="J35" s="20"/>
      <c r="K35" s="18"/>
      <c r="L35" s="15"/>
      <c r="M35" s="16"/>
      <c r="N35" s="14"/>
      <c r="O35" s="16"/>
      <c r="P35" s="17"/>
      <c r="Q35" s="130"/>
      <c r="R35" s="15"/>
      <c r="S35" s="15"/>
      <c r="T35" s="18"/>
      <c r="U35" s="16"/>
      <c r="V35" s="19"/>
      <c r="W35" s="18"/>
      <c r="X35" s="14"/>
      <c r="Y35" s="14"/>
      <c r="Z35" s="14"/>
      <c r="AA35" s="14"/>
      <c r="AB35" s="17"/>
      <c r="AC35" s="23"/>
      <c r="AD35" s="16"/>
      <c r="AE35" s="22"/>
      <c r="AF35" s="22"/>
      <c r="AG35" s="14"/>
      <c r="AH35" s="14"/>
      <c r="AI35" s="14"/>
    </row>
    <row r="36" spans="1:35">
      <c r="A36" s="22"/>
      <c r="B36" s="21"/>
      <c r="C36" s="16"/>
      <c r="D36" s="17"/>
      <c r="E36" s="18"/>
      <c r="F36" s="14"/>
      <c r="G36" s="18"/>
      <c r="H36" s="16"/>
      <c r="I36" s="19"/>
      <c r="J36" s="20"/>
      <c r="K36" s="18"/>
      <c r="L36" s="15"/>
      <c r="M36" s="16"/>
      <c r="N36" s="14"/>
      <c r="O36" s="16"/>
      <c r="P36" s="17"/>
      <c r="Q36" s="130"/>
      <c r="R36" s="15"/>
      <c r="S36" s="15"/>
      <c r="T36" s="18"/>
      <c r="U36" s="16"/>
      <c r="V36" s="19"/>
      <c r="W36" s="18"/>
      <c r="X36" s="14"/>
      <c r="Y36" s="14"/>
      <c r="Z36" s="14"/>
      <c r="AA36" s="14"/>
      <c r="AB36" s="17"/>
      <c r="AC36" s="23"/>
      <c r="AD36" s="16"/>
      <c r="AE36" s="22"/>
      <c r="AF36" s="22"/>
      <c r="AG36" s="14"/>
      <c r="AH36" s="14"/>
      <c r="AI36" s="14"/>
    </row>
    <row r="37" spans="1:35">
      <c r="A37" s="22"/>
      <c r="B37" s="21"/>
      <c r="C37" s="16"/>
      <c r="D37" s="17"/>
      <c r="E37" s="18"/>
      <c r="F37" s="14"/>
      <c r="G37" s="18"/>
      <c r="H37" s="16"/>
      <c r="I37" s="19"/>
      <c r="J37" s="20"/>
      <c r="K37" s="18"/>
      <c r="L37" s="15"/>
      <c r="M37" s="16"/>
      <c r="N37" s="14"/>
      <c r="O37" s="16"/>
      <c r="P37" s="17"/>
      <c r="Q37" s="130"/>
      <c r="R37" s="15"/>
      <c r="S37" s="15"/>
      <c r="T37" s="18"/>
      <c r="U37" s="16"/>
      <c r="V37" s="19"/>
      <c r="W37" s="18"/>
      <c r="X37" s="14"/>
      <c r="Y37" s="14"/>
      <c r="Z37" s="14"/>
      <c r="AA37" s="14"/>
      <c r="AB37" s="17"/>
      <c r="AC37" s="23"/>
      <c r="AD37" s="16"/>
      <c r="AE37" s="22"/>
      <c r="AF37" s="22"/>
      <c r="AG37" s="18"/>
      <c r="AH37" s="14"/>
      <c r="AI37" s="14"/>
    </row>
    <row r="38" spans="1:35">
      <c r="A38" s="22"/>
      <c r="B38" s="21"/>
      <c r="C38" s="16"/>
      <c r="D38" s="17"/>
      <c r="E38" s="18"/>
      <c r="F38" s="14"/>
      <c r="G38" s="18"/>
      <c r="H38" s="16"/>
      <c r="I38" s="19"/>
      <c r="J38" s="20"/>
      <c r="K38" s="18"/>
      <c r="L38" s="15"/>
      <c r="M38" s="16"/>
      <c r="N38" s="14"/>
      <c r="O38" s="16"/>
      <c r="P38" s="17"/>
      <c r="Q38" s="130"/>
      <c r="R38" s="15"/>
      <c r="S38" s="15"/>
      <c r="T38" s="18"/>
      <c r="U38" s="16"/>
      <c r="V38" s="19"/>
      <c r="W38" s="18"/>
      <c r="X38" s="14"/>
      <c r="Y38" s="14"/>
      <c r="Z38" s="14"/>
      <c r="AA38" s="14"/>
      <c r="AB38" s="17"/>
      <c r="AC38" s="23"/>
      <c r="AD38" s="16"/>
      <c r="AE38" s="22"/>
      <c r="AF38" s="22"/>
      <c r="AG38" s="14"/>
      <c r="AH38" s="14"/>
      <c r="AI38" s="14"/>
    </row>
    <row r="39" spans="1:35">
      <c r="A39" s="22"/>
      <c r="B39" s="21"/>
      <c r="C39" s="16"/>
      <c r="D39" s="17"/>
      <c r="E39" s="18"/>
      <c r="F39" s="14"/>
      <c r="G39" s="18"/>
      <c r="H39" s="16"/>
      <c r="I39" s="19"/>
      <c r="J39" s="20"/>
      <c r="K39" s="18"/>
      <c r="L39" s="15"/>
      <c r="M39" s="16"/>
      <c r="N39" s="14"/>
      <c r="O39" s="16"/>
      <c r="P39" s="17"/>
      <c r="Q39" s="130"/>
      <c r="R39" s="15"/>
      <c r="S39" s="15"/>
      <c r="T39" s="18"/>
      <c r="U39" s="16"/>
      <c r="V39" s="19"/>
      <c r="W39" s="18"/>
      <c r="X39" s="14"/>
      <c r="Y39" s="14"/>
      <c r="Z39" s="14"/>
      <c r="AA39" s="14"/>
      <c r="AB39" s="17"/>
      <c r="AC39" s="23"/>
      <c r="AD39" s="16"/>
      <c r="AE39" s="22"/>
      <c r="AF39" s="22"/>
      <c r="AG39" s="14"/>
      <c r="AH39" s="18"/>
      <c r="AI39" s="18"/>
    </row>
    <row r="40" spans="1:35">
      <c r="A40" s="22"/>
      <c r="B40" s="21"/>
      <c r="C40" s="16"/>
      <c r="D40" s="17"/>
      <c r="E40" s="18"/>
      <c r="F40" s="14"/>
      <c r="G40" s="18"/>
      <c r="H40" s="15"/>
      <c r="I40" s="19"/>
      <c r="J40" s="20"/>
      <c r="K40" s="18"/>
      <c r="L40" s="15"/>
      <c r="M40" s="16"/>
      <c r="N40" s="14"/>
      <c r="O40" s="16"/>
      <c r="P40" s="17"/>
      <c r="Q40" s="130"/>
      <c r="R40" s="15"/>
      <c r="S40" s="15"/>
      <c r="T40" s="18"/>
      <c r="U40" s="16"/>
      <c r="V40" s="19"/>
      <c r="W40" s="18"/>
      <c r="X40" s="14"/>
      <c r="Y40" s="14"/>
      <c r="Z40" s="14"/>
      <c r="AA40" s="14"/>
      <c r="AB40" s="17"/>
      <c r="AC40" s="23"/>
      <c r="AD40" s="16"/>
      <c r="AE40" s="22"/>
      <c r="AF40" s="22"/>
      <c r="AG40" s="18"/>
      <c r="AH40" s="14"/>
      <c r="AI40" s="14"/>
    </row>
    <row r="41" spans="1:35">
      <c r="A41" s="22"/>
      <c r="B41" s="21"/>
      <c r="C41" s="16"/>
      <c r="D41" s="17"/>
      <c r="E41" s="18"/>
      <c r="F41" s="14"/>
      <c r="G41" s="18"/>
      <c r="H41" s="16"/>
      <c r="I41" s="19"/>
      <c r="J41" s="20"/>
      <c r="K41" s="18"/>
      <c r="L41" s="15"/>
      <c r="M41" s="16"/>
      <c r="N41" s="14"/>
      <c r="O41" s="16"/>
      <c r="P41" s="17"/>
      <c r="Q41" s="130"/>
      <c r="R41" s="15"/>
      <c r="S41" s="15"/>
      <c r="T41" s="18"/>
      <c r="U41" s="16"/>
      <c r="V41" s="19"/>
      <c r="W41" s="18"/>
      <c r="X41" s="14"/>
      <c r="Y41" s="14"/>
      <c r="Z41" s="14"/>
      <c r="AA41" s="14"/>
      <c r="AB41" s="17"/>
      <c r="AC41" s="23"/>
      <c r="AD41" s="16"/>
      <c r="AE41" s="22"/>
      <c r="AF41" s="22"/>
      <c r="AG41" s="14"/>
      <c r="AH41" s="14"/>
      <c r="AI41" s="14"/>
    </row>
    <row r="42" spans="1:35">
      <c r="A42" s="22"/>
      <c r="B42" s="21"/>
      <c r="C42" s="16"/>
      <c r="D42" s="17"/>
      <c r="E42" s="18"/>
      <c r="F42" s="14"/>
      <c r="G42" s="18"/>
      <c r="H42" s="16"/>
      <c r="I42" s="19"/>
      <c r="J42" s="20"/>
      <c r="K42" s="18"/>
      <c r="L42" s="15"/>
      <c r="M42" s="16"/>
      <c r="N42" s="14"/>
      <c r="O42" s="16"/>
      <c r="P42" s="17"/>
      <c r="Q42" s="130"/>
      <c r="R42" s="15"/>
      <c r="S42" s="15"/>
      <c r="T42" s="18"/>
      <c r="U42" s="16"/>
      <c r="V42" s="19"/>
      <c r="W42" s="18"/>
      <c r="X42" s="14"/>
      <c r="Y42" s="14"/>
      <c r="Z42" s="14"/>
      <c r="AA42" s="14"/>
      <c r="AB42" s="17"/>
      <c r="AC42" s="23"/>
      <c r="AD42" s="16"/>
      <c r="AE42" s="22"/>
      <c r="AF42" s="22"/>
      <c r="AG42" s="14"/>
      <c r="AH42" s="14"/>
      <c r="AI42" s="14"/>
    </row>
    <row r="43" spans="1:35">
      <c r="A43" s="22"/>
      <c r="B43" s="21"/>
      <c r="C43" s="16"/>
      <c r="D43" s="17"/>
      <c r="E43" s="18"/>
      <c r="F43" s="14"/>
      <c r="G43" s="18"/>
      <c r="H43" s="16"/>
      <c r="I43" s="19"/>
      <c r="J43" s="20"/>
      <c r="K43" s="18"/>
      <c r="L43" s="15"/>
      <c r="M43" s="16"/>
      <c r="N43" s="14"/>
      <c r="O43" s="16"/>
      <c r="P43" s="17"/>
      <c r="Q43" s="130"/>
      <c r="R43" s="15"/>
      <c r="S43" s="15"/>
      <c r="T43" s="18"/>
      <c r="U43" s="16"/>
      <c r="V43" s="19"/>
      <c r="W43" s="18"/>
      <c r="X43" s="14"/>
      <c r="Y43" s="14"/>
      <c r="Z43" s="14"/>
      <c r="AA43" s="14"/>
      <c r="AB43" s="17"/>
      <c r="AC43" s="23"/>
      <c r="AD43" s="16"/>
      <c r="AE43" s="22"/>
      <c r="AF43" s="22"/>
      <c r="AG43" s="14"/>
      <c r="AH43" s="14"/>
      <c r="AI43" s="14"/>
    </row>
    <row r="44" spans="1:35">
      <c r="A44" s="22"/>
      <c r="B44" s="21"/>
      <c r="C44" s="16"/>
      <c r="D44" s="17"/>
      <c r="E44" s="18"/>
      <c r="F44" s="14"/>
      <c r="G44" s="18"/>
      <c r="H44" s="16"/>
      <c r="I44" s="19"/>
      <c r="J44" s="20"/>
      <c r="K44" s="18"/>
      <c r="L44" s="15"/>
      <c r="M44" s="16"/>
      <c r="N44" s="14"/>
      <c r="O44" s="16"/>
      <c r="P44" s="17"/>
      <c r="Q44" s="130"/>
      <c r="R44" s="15"/>
      <c r="S44" s="15"/>
      <c r="T44" s="18"/>
      <c r="U44" s="16"/>
      <c r="V44" s="19"/>
      <c r="W44" s="18"/>
      <c r="X44" s="14"/>
      <c r="Y44" s="14"/>
      <c r="Z44" s="14"/>
      <c r="AA44" s="14"/>
      <c r="AB44" s="17"/>
      <c r="AC44" s="23"/>
      <c r="AD44" s="16"/>
      <c r="AE44" s="22"/>
      <c r="AF44" s="22"/>
      <c r="AG44" s="14"/>
      <c r="AH44" s="14"/>
      <c r="AI44" s="14"/>
    </row>
    <row r="45" spans="1:35">
      <c r="A45" s="22"/>
      <c r="B45" s="21"/>
      <c r="C45" s="16"/>
      <c r="D45" s="17"/>
      <c r="E45" s="18"/>
      <c r="F45" s="14"/>
      <c r="G45" s="18"/>
      <c r="H45" s="16"/>
      <c r="I45" s="19"/>
      <c r="J45" s="20"/>
      <c r="K45" s="18"/>
      <c r="L45" s="15"/>
      <c r="M45" s="16"/>
      <c r="N45" s="14"/>
      <c r="O45" s="16"/>
      <c r="P45" s="17"/>
      <c r="Q45" s="130"/>
      <c r="R45" s="15"/>
      <c r="S45" s="15"/>
      <c r="T45" s="18"/>
      <c r="U45" s="16"/>
      <c r="V45" s="19"/>
      <c r="W45" s="18"/>
      <c r="X45" s="14"/>
      <c r="Y45" s="14"/>
      <c r="Z45" s="14"/>
      <c r="AA45" s="14"/>
      <c r="AB45" s="17"/>
      <c r="AC45" s="23"/>
      <c r="AD45" s="16"/>
      <c r="AE45" s="22"/>
      <c r="AF45" s="22"/>
      <c r="AG45" s="14"/>
      <c r="AH45" s="14"/>
      <c r="AI45" s="14"/>
    </row>
    <row r="46" spans="1:35">
      <c r="A46" s="22"/>
      <c r="B46" s="21"/>
      <c r="C46" s="16"/>
      <c r="D46" s="17"/>
      <c r="E46" s="18"/>
      <c r="F46" s="14"/>
      <c r="G46" s="18"/>
      <c r="H46" s="16"/>
      <c r="I46" s="19"/>
      <c r="J46" s="20"/>
      <c r="K46" s="18"/>
      <c r="L46" s="15"/>
      <c r="M46" s="16"/>
      <c r="N46" s="14"/>
      <c r="O46" s="16"/>
      <c r="P46" s="17"/>
      <c r="Q46" s="130"/>
      <c r="R46" s="15"/>
      <c r="S46" s="15"/>
      <c r="T46" s="18"/>
      <c r="U46" s="16"/>
      <c r="V46" s="19"/>
      <c r="W46" s="18"/>
      <c r="X46" s="14"/>
      <c r="Y46" s="14"/>
      <c r="Z46" s="14"/>
      <c r="AA46" s="14"/>
      <c r="AB46" s="17"/>
      <c r="AC46" s="23"/>
      <c r="AD46" s="16"/>
      <c r="AE46" s="22"/>
      <c r="AF46" s="22"/>
      <c r="AG46" s="14"/>
      <c r="AH46" s="14"/>
      <c r="AI46" s="14"/>
    </row>
    <row r="47" spans="1:35">
      <c r="A47" s="22"/>
      <c r="B47" s="21"/>
      <c r="C47" s="16"/>
      <c r="D47" s="17"/>
      <c r="E47" s="18"/>
      <c r="F47" s="14"/>
      <c r="G47" s="18"/>
      <c r="H47" s="16"/>
      <c r="I47" s="19"/>
      <c r="J47" s="20"/>
      <c r="K47" s="18"/>
      <c r="L47" s="15"/>
      <c r="M47" s="16"/>
      <c r="N47" s="14"/>
      <c r="O47" s="16"/>
      <c r="P47" s="17"/>
      <c r="Q47" s="130"/>
      <c r="R47" s="15"/>
      <c r="S47" s="15"/>
      <c r="T47" s="18"/>
      <c r="U47" s="16"/>
      <c r="V47" s="19"/>
      <c r="W47" s="18"/>
      <c r="X47" s="14"/>
      <c r="Y47" s="14"/>
      <c r="Z47" s="14"/>
      <c r="AA47" s="14"/>
      <c r="AB47" s="17"/>
      <c r="AC47" s="23"/>
      <c r="AD47" s="16"/>
      <c r="AE47" s="22"/>
      <c r="AF47" s="22"/>
      <c r="AG47" s="14"/>
      <c r="AH47" s="14"/>
      <c r="AI47" s="14"/>
    </row>
    <row r="48" spans="1:35">
      <c r="A48" s="22"/>
      <c r="B48" s="21"/>
      <c r="C48" s="16"/>
      <c r="D48" s="17"/>
      <c r="E48" s="18"/>
      <c r="F48" s="14"/>
      <c r="G48" s="18"/>
      <c r="H48" s="16"/>
      <c r="I48" s="19"/>
      <c r="J48" s="20"/>
      <c r="K48" s="18"/>
      <c r="L48" s="15"/>
      <c r="M48" s="16"/>
      <c r="N48" s="14"/>
      <c r="O48" s="16"/>
      <c r="P48" s="17"/>
      <c r="Q48" s="130"/>
      <c r="R48" s="15"/>
      <c r="S48" s="15"/>
      <c r="T48" s="18"/>
      <c r="U48" s="16"/>
      <c r="V48" s="19"/>
      <c r="W48" s="18"/>
      <c r="X48" s="14"/>
      <c r="Y48" s="14"/>
      <c r="Z48" s="14"/>
      <c r="AA48" s="14"/>
      <c r="AB48" s="17"/>
      <c r="AC48" s="23"/>
      <c r="AD48" s="16"/>
      <c r="AE48" s="22"/>
      <c r="AF48" s="22"/>
      <c r="AG48" s="18"/>
      <c r="AH48" s="14"/>
      <c r="AI48" s="14"/>
    </row>
    <row r="49" spans="1:35">
      <c r="A49" s="22"/>
      <c r="B49" s="21"/>
      <c r="C49" s="16"/>
      <c r="D49" s="17"/>
      <c r="E49" s="18"/>
      <c r="F49" s="14"/>
      <c r="G49" s="18"/>
      <c r="H49" s="16"/>
      <c r="I49" s="19"/>
      <c r="J49" s="20"/>
      <c r="K49" s="18"/>
      <c r="L49" s="15"/>
      <c r="M49" s="16"/>
      <c r="N49" s="14"/>
      <c r="O49" s="16"/>
      <c r="P49" s="17"/>
      <c r="Q49" s="130"/>
      <c r="R49" s="15"/>
      <c r="S49" s="15"/>
      <c r="T49" s="18"/>
      <c r="U49" s="16"/>
      <c r="V49" s="19"/>
      <c r="W49" s="18"/>
      <c r="X49" s="14"/>
      <c r="Y49" s="14"/>
      <c r="Z49" s="14"/>
      <c r="AA49" s="14"/>
      <c r="AB49" s="17"/>
      <c r="AC49" s="23"/>
      <c r="AD49" s="16"/>
      <c r="AE49" s="22"/>
      <c r="AF49" s="22"/>
      <c r="AG49" s="14"/>
      <c r="AH49" s="14"/>
      <c r="AI49" s="14"/>
    </row>
    <row r="50" spans="1:35">
      <c r="A50" s="22"/>
      <c r="B50" s="21"/>
      <c r="C50" s="16"/>
      <c r="D50" s="17"/>
      <c r="E50" s="18"/>
      <c r="F50" s="14"/>
      <c r="G50" s="18"/>
      <c r="H50" s="16"/>
      <c r="I50" s="19"/>
      <c r="J50" s="20"/>
      <c r="K50" s="18"/>
      <c r="L50" s="15"/>
      <c r="M50" s="16"/>
      <c r="N50" s="14"/>
      <c r="O50" s="16"/>
      <c r="P50" s="17"/>
      <c r="Q50" s="130"/>
      <c r="R50" s="15"/>
      <c r="S50" s="15"/>
      <c r="T50" s="18"/>
      <c r="U50" s="16"/>
      <c r="V50" s="19"/>
      <c r="W50" s="18"/>
      <c r="X50" s="14"/>
      <c r="Y50" s="14"/>
      <c r="Z50" s="14"/>
      <c r="AA50" s="14"/>
      <c r="AB50" s="17"/>
      <c r="AC50" s="23"/>
      <c r="AD50" s="16"/>
      <c r="AE50" s="22"/>
      <c r="AF50" s="22"/>
      <c r="AG50" s="18"/>
      <c r="AH50" s="14"/>
      <c r="AI50" s="14"/>
    </row>
    <row r="51" spans="1:35">
      <c r="A51" s="22"/>
      <c r="B51" s="21"/>
      <c r="C51" s="16"/>
      <c r="D51" s="17"/>
      <c r="E51" s="18"/>
      <c r="F51" s="14"/>
      <c r="G51" s="18"/>
      <c r="H51" s="16"/>
      <c r="I51" s="19"/>
      <c r="J51" s="20"/>
      <c r="K51" s="18"/>
      <c r="L51" s="15"/>
      <c r="M51" s="16"/>
      <c r="N51" s="14"/>
      <c r="O51" s="16"/>
      <c r="P51" s="17"/>
      <c r="Q51" s="130"/>
      <c r="R51" s="15"/>
      <c r="S51" s="15"/>
      <c r="T51" s="18"/>
      <c r="U51" s="16"/>
      <c r="V51" s="19"/>
      <c r="W51" s="18"/>
      <c r="X51" s="14"/>
      <c r="Y51" s="14"/>
      <c r="Z51" s="14"/>
      <c r="AA51" s="14"/>
      <c r="AB51" s="17"/>
      <c r="AC51" s="23"/>
      <c r="AD51" s="16"/>
      <c r="AE51" s="22"/>
      <c r="AF51" s="22"/>
      <c r="AG51" s="14"/>
      <c r="AH51" s="14"/>
      <c r="AI51" s="14"/>
    </row>
    <row r="52" spans="1:35">
      <c r="A52" s="22"/>
      <c r="B52" s="21"/>
      <c r="C52" s="16"/>
      <c r="D52" s="17"/>
      <c r="E52" s="18"/>
      <c r="F52" s="14"/>
      <c r="G52" s="18"/>
      <c r="H52" s="16"/>
      <c r="I52" s="19"/>
      <c r="J52" s="20"/>
      <c r="K52" s="18"/>
      <c r="L52" s="15"/>
      <c r="M52" s="16"/>
      <c r="N52" s="14"/>
      <c r="O52" s="16"/>
      <c r="P52" s="17"/>
      <c r="Q52" s="130"/>
      <c r="R52" s="15"/>
      <c r="S52" s="15"/>
      <c r="T52" s="18"/>
      <c r="U52" s="16"/>
      <c r="V52" s="19"/>
      <c r="W52" s="18"/>
      <c r="X52" s="14"/>
      <c r="Y52" s="14"/>
      <c r="Z52" s="14"/>
      <c r="AA52" s="14"/>
      <c r="AB52" s="17"/>
      <c r="AC52" s="23"/>
      <c r="AD52" s="16"/>
      <c r="AE52" s="22"/>
      <c r="AF52" s="22"/>
      <c r="AG52" s="14"/>
      <c r="AH52" s="18"/>
      <c r="AI52" s="18"/>
    </row>
    <row r="53" spans="1:35">
      <c r="A53" s="22"/>
      <c r="B53" s="21"/>
      <c r="C53" s="16"/>
      <c r="D53" s="17"/>
      <c r="E53" s="18"/>
      <c r="F53" s="14"/>
      <c r="G53" s="18"/>
      <c r="H53" s="16"/>
      <c r="I53" s="19"/>
      <c r="J53" s="20"/>
      <c r="K53" s="18"/>
      <c r="L53" s="15"/>
      <c r="M53" s="16"/>
      <c r="N53" s="14"/>
      <c r="O53" s="16"/>
      <c r="P53" s="17"/>
      <c r="Q53" s="130"/>
      <c r="R53" s="15"/>
      <c r="S53" s="15"/>
      <c r="T53" s="18"/>
      <c r="U53" s="16"/>
      <c r="V53" s="19"/>
      <c r="W53" s="18"/>
      <c r="X53" s="14"/>
      <c r="Y53" s="14"/>
      <c r="Z53" s="14"/>
      <c r="AA53" s="14"/>
      <c r="AB53" s="17"/>
      <c r="AC53" s="23"/>
      <c r="AD53" s="16"/>
      <c r="AE53" s="22"/>
      <c r="AF53" s="22"/>
      <c r="AG53" s="14"/>
      <c r="AH53" s="18"/>
      <c r="AI53" s="18"/>
    </row>
    <row r="54" spans="1:35">
      <c r="A54" s="22"/>
      <c r="B54" s="21"/>
      <c r="C54" s="16"/>
      <c r="D54" s="17"/>
      <c r="E54" s="18"/>
      <c r="F54" s="14"/>
      <c r="G54" s="18"/>
      <c r="H54" s="16"/>
      <c r="I54" s="19"/>
      <c r="J54" s="20"/>
      <c r="K54" s="18"/>
      <c r="L54" s="15"/>
      <c r="M54" s="16"/>
      <c r="N54" s="14"/>
      <c r="O54" s="16"/>
      <c r="P54" s="17"/>
      <c r="Q54" s="130"/>
      <c r="R54" s="15"/>
      <c r="S54" s="15"/>
      <c r="T54" s="18"/>
      <c r="U54" s="16"/>
      <c r="V54" s="19"/>
      <c r="W54" s="18"/>
      <c r="X54" s="14"/>
      <c r="Y54" s="14"/>
      <c r="Z54" s="14"/>
      <c r="AA54" s="14"/>
      <c r="AB54" s="17"/>
      <c r="AC54" s="23"/>
      <c r="AD54" s="16"/>
      <c r="AE54" s="22"/>
      <c r="AF54" s="22"/>
      <c r="AG54" s="18"/>
      <c r="AH54" s="14"/>
      <c r="AI54" s="14"/>
    </row>
    <row r="55" spans="1:35">
      <c r="A55" s="22"/>
      <c r="B55" s="21"/>
      <c r="C55" s="16"/>
      <c r="D55" s="17"/>
      <c r="E55" s="18"/>
      <c r="F55" s="14"/>
      <c r="G55" s="18"/>
      <c r="H55" s="16"/>
      <c r="I55" s="19"/>
      <c r="J55" s="20"/>
      <c r="K55" s="18"/>
      <c r="L55" s="15"/>
      <c r="M55" s="16"/>
      <c r="N55" s="14"/>
      <c r="O55" s="16"/>
      <c r="P55" s="17"/>
      <c r="Q55" s="130"/>
      <c r="R55" s="15"/>
      <c r="S55" s="15"/>
      <c r="T55" s="18"/>
      <c r="U55" s="16"/>
      <c r="V55" s="19"/>
      <c r="W55" s="18"/>
      <c r="X55" s="14"/>
      <c r="Y55" s="14"/>
      <c r="Z55" s="14"/>
      <c r="AA55" s="14"/>
      <c r="AB55" s="17"/>
      <c r="AC55" s="23"/>
      <c r="AD55" s="16"/>
      <c r="AE55" s="22"/>
      <c r="AF55" s="22"/>
      <c r="AG55" s="14"/>
      <c r="AH55" s="14"/>
      <c r="AI55" s="14"/>
    </row>
    <row r="56" spans="1:35">
      <c r="A56" s="22"/>
      <c r="B56" s="21"/>
      <c r="C56" s="16"/>
      <c r="D56" s="17"/>
      <c r="E56" s="18"/>
      <c r="F56" s="14"/>
      <c r="G56" s="18"/>
      <c r="H56" s="16"/>
      <c r="I56" s="19"/>
      <c r="J56" s="20"/>
      <c r="K56" s="18"/>
      <c r="L56" s="15"/>
      <c r="M56" s="16"/>
      <c r="N56" s="14"/>
      <c r="O56" s="16"/>
      <c r="P56" s="17"/>
      <c r="Q56" s="130"/>
      <c r="R56" s="15"/>
      <c r="S56" s="15"/>
      <c r="T56" s="18"/>
      <c r="U56" s="16"/>
      <c r="V56" s="19"/>
      <c r="W56" s="18"/>
      <c r="X56" s="14"/>
      <c r="Y56" s="14"/>
      <c r="Z56" s="14"/>
      <c r="AA56" s="14"/>
      <c r="AB56" s="17"/>
      <c r="AC56" s="23"/>
      <c r="AD56" s="16"/>
      <c r="AE56" s="22"/>
      <c r="AF56" s="22"/>
      <c r="AG56" s="14"/>
      <c r="AH56" s="14"/>
      <c r="AI56" s="14"/>
    </row>
    <row r="57" spans="1:35">
      <c r="A57" s="22"/>
      <c r="B57" s="21"/>
      <c r="C57" s="16"/>
      <c r="D57" s="17"/>
      <c r="E57" s="18"/>
      <c r="F57" s="14"/>
      <c r="G57" s="18"/>
      <c r="H57" s="16"/>
      <c r="I57" s="19"/>
      <c r="J57" s="20"/>
      <c r="K57" s="18"/>
      <c r="L57" s="15"/>
      <c r="M57" s="16"/>
      <c r="N57" s="14"/>
      <c r="O57" s="16"/>
      <c r="P57" s="17"/>
      <c r="Q57" s="130"/>
      <c r="R57" s="15"/>
      <c r="S57" s="15"/>
      <c r="T57" s="18"/>
      <c r="U57" s="16"/>
      <c r="V57" s="19"/>
      <c r="W57" s="18"/>
      <c r="X57" s="14"/>
      <c r="Y57" s="14"/>
      <c r="Z57" s="14"/>
      <c r="AA57" s="14"/>
      <c r="AB57" s="17"/>
      <c r="AC57" s="23"/>
      <c r="AD57" s="16"/>
      <c r="AE57" s="22"/>
      <c r="AF57" s="22"/>
      <c r="AG57" s="14"/>
      <c r="AH57" s="14"/>
      <c r="AI57" s="14"/>
    </row>
    <row r="58" spans="1:35">
      <c r="A58" s="22"/>
      <c r="B58" s="21"/>
      <c r="C58" s="16"/>
      <c r="D58" s="17"/>
      <c r="E58" s="18"/>
      <c r="F58" s="14"/>
      <c r="G58" s="18"/>
      <c r="H58" s="16"/>
      <c r="I58" s="19"/>
      <c r="J58" s="20"/>
      <c r="K58" s="18"/>
      <c r="L58" s="15"/>
      <c r="M58" s="16"/>
      <c r="N58" s="14"/>
      <c r="O58" s="16"/>
      <c r="P58" s="17"/>
      <c r="Q58" s="130"/>
      <c r="R58" s="15"/>
      <c r="S58" s="15"/>
      <c r="T58" s="18"/>
      <c r="U58" s="16"/>
      <c r="V58" s="19"/>
      <c r="W58" s="18"/>
      <c r="X58" s="14"/>
      <c r="Y58" s="14"/>
      <c r="Z58" s="14"/>
      <c r="AA58" s="14"/>
      <c r="AB58" s="17"/>
      <c r="AC58" s="23"/>
      <c r="AD58" s="16"/>
      <c r="AE58" s="22"/>
      <c r="AF58" s="22"/>
      <c r="AG58" s="14"/>
      <c r="AH58" s="14"/>
      <c r="AI58" s="14"/>
    </row>
    <row r="59" spans="1:35">
      <c r="A59" s="22"/>
      <c r="B59" s="21"/>
      <c r="C59" s="16"/>
      <c r="D59" s="17"/>
      <c r="E59" s="18"/>
      <c r="F59" s="14"/>
      <c r="G59" s="18"/>
      <c r="H59" s="16"/>
      <c r="I59" s="19"/>
      <c r="J59" s="20"/>
      <c r="K59" s="18"/>
      <c r="L59" s="15"/>
      <c r="M59" s="16"/>
      <c r="N59" s="14"/>
      <c r="O59" s="16"/>
      <c r="P59" s="17"/>
      <c r="Q59" s="130"/>
      <c r="R59" s="15"/>
      <c r="S59" s="15"/>
      <c r="T59" s="18"/>
      <c r="U59" s="16"/>
      <c r="V59" s="19"/>
      <c r="W59" s="18"/>
      <c r="X59" s="14"/>
      <c r="Y59" s="14"/>
      <c r="Z59" s="14"/>
      <c r="AA59" s="14"/>
      <c r="AB59" s="17"/>
      <c r="AC59" s="23"/>
      <c r="AD59" s="16"/>
      <c r="AE59" s="22"/>
      <c r="AF59" s="22"/>
      <c r="AG59" s="14"/>
      <c r="AH59" s="18"/>
      <c r="AI59" s="18"/>
    </row>
    <row r="60" spans="1:35">
      <c r="A60" s="22"/>
      <c r="B60" s="21"/>
      <c r="C60" s="16"/>
      <c r="D60" s="17"/>
      <c r="E60" s="18"/>
      <c r="F60" s="14"/>
      <c r="G60" s="18"/>
      <c r="H60" s="16"/>
      <c r="I60" s="19"/>
      <c r="J60" s="20"/>
      <c r="K60" s="18"/>
      <c r="L60" s="15"/>
      <c r="M60" s="16"/>
      <c r="N60" s="14"/>
      <c r="O60" s="16"/>
      <c r="P60" s="17"/>
      <c r="Q60" s="130"/>
      <c r="R60" s="15"/>
      <c r="S60" s="15"/>
      <c r="T60" s="18"/>
      <c r="U60" s="16"/>
      <c r="V60" s="19"/>
      <c r="W60" s="18"/>
      <c r="X60" s="14"/>
      <c r="Y60" s="14"/>
      <c r="Z60" s="14"/>
      <c r="AA60" s="14"/>
      <c r="AB60" s="17"/>
      <c r="AC60" s="23"/>
      <c r="AD60" s="16"/>
      <c r="AE60" s="22"/>
      <c r="AF60" s="22"/>
      <c r="AG60" s="14"/>
      <c r="AH60" s="14"/>
      <c r="AI60" s="14"/>
    </row>
    <row r="61" spans="1:35">
      <c r="A61" s="22"/>
      <c r="B61" s="21"/>
      <c r="C61" s="16"/>
      <c r="D61" s="17"/>
      <c r="E61" s="18"/>
      <c r="F61" s="14"/>
      <c r="G61" s="18"/>
      <c r="H61" s="16"/>
      <c r="I61" s="19"/>
      <c r="J61" s="20"/>
      <c r="K61" s="18"/>
      <c r="L61" s="15"/>
      <c r="M61" s="16"/>
      <c r="N61" s="14"/>
      <c r="O61" s="16"/>
      <c r="P61" s="17"/>
      <c r="Q61" s="130"/>
      <c r="R61" s="15"/>
      <c r="S61" s="15"/>
      <c r="T61" s="18"/>
      <c r="U61" s="16"/>
      <c r="V61" s="19"/>
      <c r="W61" s="18"/>
      <c r="X61" s="14"/>
      <c r="Y61" s="14"/>
      <c r="Z61" s="14"/>
      <c r="AA61" s="14"/>
      <c r="AB61" s="17"/>
      <c r="AC61" s="23"/>
      <c r="AD61" s="16"/>
      <c r="AE61" s="22"/>
      <c r="AF61" s="22"/>
      <c r="AG61" s="14"/>
      <c r="AH61" s="14"/>
      <c r="AI61" s="14"/>
    </row>
    <row r="62" spans="1:35">
      <c r="A62" s="22"/>
      <c r="B62" s="21"/>
      <c r="C62" s="16"/>
      <c r="D62" s="17"/>
      <c r="E62" s="18"/>
      <c r="F62" s="14"/>
      <c r="G62" s="18"/>
      <c r="H62" s="16"/>
      <c r="I62" s="19"/>
      <c r="J62" s="20"/>
      <c r="K62" s="18"/>
      <c r="L62" s="15"/>
      <c r="M62" s="16"/>
      <c r="N62" s="14"/>
      <c r="O62" s="16"/>
      <c r="P62" s="17"/>
      <c r="Q62" s="130"/>
      <c r="R62" s="15"/>
      <c r="S62" s="15"/>
      <c r="T62" s="18"/>
      <c r="U62" s="16"/>
      <c r="V62" s="19"/>
      <c r="W62" s="18"/>
      <c r="X62" s="14"/>
      <c r="Y62" s="14"/>
      <c r="Z62" s="14"/>
      <c r="AA62" s="14"/>
      <c r="AB62" s="17"/>
      <c r="AC62" s="23"/>
      <c r="AD62" s="16"/>
      <c r="AE62" s="22"/>
      <c r="AF62" s="22"/>
      <c r="AG62" s="14"/>
      <c r="AH62" s="14"/>
      <c r="AI62" s="14"/>
    </row>
    <row r="63" spans="1:35">
      <c r="A63" s="22"/>
      <c r="B63" s="21"/>
      <c r="C63" s="16"/>
      <c r="D63" s="17"/>
      <c r="E63" s="18"/>
      <c r="F63" s="14"/>
      <c r="G63" s="18"/>
      <c r="H63" s="16"/>
      <c r="I63" s="19"/>
      <c r="J63" s="20"/>
      <c r="K63" s="18"/>
      <c r="L63" s="15"/>
      <c r="M63" s="16"/>
      <c r="N63" s="14"/>
      <c r="O63" s="16"/>
      <c r="P63" s="17"/>
      <c r="Q63" s="130"/>
      <c r="R63" s="15"/>
      <c r="S63" s="15"/>
      <c r="T63" s="18"/>
      <c r="U63" s="16"/>
      <c r="V63" s="19"/>
      <c r="W63" s="18"/>
      <c r="X63" s="14"/>
      <c r="Y63" s="14"/>
      <c r="Z63" s="14"/>
      <c r="AA63" s="14"/>
      <c r="AB63" s="17"/>
      <c r="AC63" s="23"/>
      <c r="AD63" s="16"/>
      <c r="AE63" s="22"/>
      <c r="AF63" s="22"/>
      <c r="AG63" s="18"/>
      <c r="AH63" s="14"/>
      <c r="AI63" s="14"/>
    </row>
    <row r="64" spans="1:35">
      <c r="A64" s="22"/>
      <c r="B64" s="21"/>
      <c r="C64" s="16"/>
      <c r="D64" s="17"/>
      <c r="E64" s="18"/>
      <c r="F64" s="14"/>
      <c r="G64" s="18"/>
      <c r="H64" s="16"/>
      <c r="I64" s="19"/>
      <c r="J64" s="20"/>
      <c r="K64" s="18"/>
      <c r="L64" s="15"/>
      <c r="M64" s="16"/>
      <c r="N64" s="14"/>
      <c r="O64" s="16"/>
      <c r="P64" s="17"/>
      <c r="Q64" s="130"/>
      <c r="R64" s="15"/>
      <c r="S64" s="15"/>
      <c r="T64" s="18"/>
      <c r="U64" s="16"/>
      <c r="V64" s="19"/>
      <c r="W64" s="18"/>
      <c r="X64" s="14"/>
      <c r="Y64" s="14"/>
      <c r="Z64" s="14"/>
      <c r="AA64" s="14"/>
      <c r="AB64" s="17"/>
      <c r="AC64" s="23"/>
      <c r="AD64" s="16"/>
      <c r="AE64" s="22"/>
      <c r="AF64" s="22"/>
      <c r="AG64" s="14"/>
      <c r="AH64" s="14"/>
      <c r="AI64" s="14"/>
    </row>
    <row r="65" spans="1:35">
      <c r="A65" s="22"/>
      <c r="B65" s="21"/>
      <c r="C65" s="16"/>
      <c r="D65" s="17"/>
      <c r="E65" s="18"/>
      <c r="F65" s="14"/>
      <c r="G65" s="18"/>
      <c r="H65" s="16"/>
      <c r="I65" s="19"/>
      <c r="J65" s="20"/>
      <c r="K65" s="18"/>
      <c r="L65" s="15"/>
      <c r="M65" s="16"/>
      <c r="N65" s="14"/>
      <c r="O65" s="16"/>
      <c r="P65" s="17"/>
      <c r="Q65" s="130"/>
      <c r="R65" s="15"/>
      <c r="S65" s="15"/>
      <c r="T65" s="18"/>
      <c r="U65" s="16"/>
      <c r="V65" s="19"/>
      <c r="W65" s="18"/>
      <c r="X65" s="14"/>
      <c r="Y65" s="14"/>
      <c r="Z65" s="14"/>
      <c r="AA65" s="14"/>
      <c r="AB65" s="17"/>
      <c r="AC65" s="23"/>
      <c r="AD65" s="16"/>
      <c r="AE65" s="22"/>
      <c r="AF65" s="22"/>
      <c r="AG65" s="14"/>
      <c r="AH65" s="14"/>
      <c r="AI65" s="14"/>
    </row>
    <row r="66" spans="1:35">
      <c r="A66" s="22"/>
      <c r="B66" s="21"/>
      <c r="C66" s="16"/>
      <c r="D66" s="17"/>
      <c r="E66" s="18"/>
      <c r="F66" s="14"/>
      <c r="G66" s="18"/>
      <c r="H66" s="16"/>
      <c r="I66" s="19"/>
      <c r="J66" s="20"/>
      <c r="K66" s="18"/>
      <c r="L66" s="15"/>
      <c r="M66" s="16"/>
      <c r="N66" s="14"/>
      <c r="O66" s="16"/>
      <c r="P66" s="17"/>
      <c r="Q66" s="130"/>
      <c r="R66" s="15"/>
      <c r="S66" s="15"/>
      <c r="T66" s="18"/>
      <c r="U66" s="16"/>
      <c r="V66" s="19"/>
      <c r="W66" s="18"/>
      <c r="X66" s="14"/>
      <c r="Y66" s="14"/>
      <c r="Z66" s="14"/>
      <c r="AA66" s="14"/>
      <c r="AB66" s="17"/>
      <c r="AC66" s="23"/>
      <c r="AD66" s="16"/>
      <c r="AE66" s="22"/>
      <c r="AF66" s="22"/>
      <c r="AG66" s="14"/>
      <c r="AH66" s="14"/>
      <c r="AI66" s="14"/>
    </row>
    <row r="67" spans="1:35">
      <c r="A67" s="22"/>
      <c r="B67" s="21"/>
      <c r="C67" s="16"/>
      <c r="D67" s="17"/>
      <c r="E67" s="18"/>
      <c r="F67" s="14"/>
      <c r="G67" s="18"/>
      <c r="H67" s="16"/>
      <c r="I67" s="19"/>
      <c r="J67" s="20"/>
      <c r="K67" s="18"/>
      <c r="L67" s="15"/>
      <c r="M67" s="16"/>
      <c r="N67" s="14"/>
      <c r="O67" s="16"/>
      <c r="P67" s="17"/>
      <c r="Q67" s="130"/>
      <c r="R67" s="15"/>
      <c r="S67" s="15"/>
      <c r="T67" s="18"/>
      <c r="U67" s="16"/>
      <c r="V67" s="19"/>
      <c r="W67" s="18"/>
      <c r="X67" s="14"/>
      <c r="Y67" s="14"/>
      <c r="Z67" s="14"/>
      <c r="AA67" s="14"/>
      <c r="AB67" s="17"/>
      <c r="AC67" s="23"/>
      <c r="AD67" s="16"/>
      <c r="AE67" s="22"/>
      <c r="AF67" s="22"/>
      <c r="AG67" s="14"/>
      <c r="AH67" s="14"/>
      <c r="AI67" s="14"/>
    </row>
    <row r="68" spans="1:35">
      <c r="A68" s="22"/>
      <c r="B68" s="21"/>
      <c r="C68" s="16"/>
      <c r="D68" s="17"/>
      <c r="E68" s="18"/>
      <c r="F68" s="14"/>
      <c r="G68" s="18"/>
      <c r="H68" s="16"/>
      <c r="I68" s="19"/>
      <c r="J68" s="20"/>
      <c r="K68" s="18"/>
      <c r="L68" s="15"/>
      <c r="M68" s="16"/>
      <c r="N68" s="14"/>
      <c r="O68" s="16"/>
      <c r="P68" s="17"/>
      <c r="Q68" s="130"/>
      <c r="R68" s="15"/>
      <c r="S68" s="15"/>
      <c r="T68" s="18"/>
      <c r="U68" s="16"/>
      <c r="V68" s="19"/>
      <c r="W68" s="18"/>
      <c r="X68" s="14"/>
      <c r="Y68" s="14"/>
      <c r="Z68" s="14"/>
      <c r="AA68" s="14"/>
      <c r="AB68" s="17"/>
      <c r="AC68" s="23"/>
      <c r="AD68" s="16"/>
      <c r="AE68" s="22"/>
      <c r="AF68" s="22"/>
      <c r="AG68" s="14"/>
      <c r="AH68" s="18"/>
      <c r="AI68" s="18"/>
    </row>
    <row r="69" spans="1:35">
      <c r="A69" s="22"/>
      <c r="B69" s="21"/>
      <c r="C69" s="16"/>
      <c r="D69" s="17"/>
      <c r="E69" s="18"/>
      <c r="F69" s="14"/>
      <c r="G69" s="18"/>
      <c r="H69" s="16"/>
      <c r="I69" s="19"/>
      <c r="J69" s="20"/>
      <c r="K69" s="18"/>
      <c r="L69" s="15"/>
      <c r="M69" s="16"/>
      <c r="N69" s="14"/>
      <c r="O69" s="16"/>
      <c r="P69" s="17"/>
      <c r="Q69" s="130"/>
      <c r="R69" s="15"/>
      <c r="S69" s="15"/>
      <c r="T69" s="18"/>
      <c r="U69" s="16"/>
      <c r="V69" s="19"/>
      <c r="W69" s="18"/>
      <c r="X69" s="14"/>
      <c r="Y69" s="14"/>
      <c r="Z69" s="14"/>
      <c r="AA69" s="14"/>
      <c r="AB69" s="17"/>
      <c r="AC69" s="23"/>
      <c r="AD69" s="16"/>
      <c r="AE69" s="22"/>
      <c r="AF69" s="22"/>
      <c r="AG69" s="14"/>
      <c r="AH69" s="18"/>
      <c r="AI69" s="18"/>
    </row>
    <row r="70" spans="1:35">
      <c r="A70" s="22"/>
      <c r="B70" s="21"/>
      <c r="C70" s="16"/>
      <c r="D70" s="17"/>
      <c r="E70" s="18"/>
      <c r="F70" s="14"/>
      <c r="G70" s="18"/>
      <c r="H70" s="15"/>
      <c r="I70" s="19"/>
      <c r="J70" s="20"/>
      <c r="K70" s="18"/>
      <c r="L70" s="15"/>
      <c r="M70" s="16"/>
      <c r="N70" s="14"/>
      <c r="O70" s="14"/>
      <c r="P70" s="17"/>
      <c r="Q70" s="130"/>
      <c r="R70" s="15"/>
      <c r="S70" s="15"/>
      <c r="T70" s="18"/>
      <c r="U70" s="16"/>
      <c r="V70" s="19"/>
      <c r="W70" s="18"/>
      <c r="X70" s="14"/>
      <c r="Y70" s="14"/>
      <c r="Z70" s="14"/>
      <c r="AA70" s="14"/>
      <c r="AB70" s="17"/>
      <c r="AC70" s="23"/>
      <c r="AD70" s="16"/>
      <c r="AE70" s="22"/>
      <c r="AF70" s="22"/>
      <c r="AG70" s="14"/>
      <c r="AH70" s="18"/>
      <c r="AI70" s="18"/>
    </row>
    <row r="71" spans="1:35">
      <c r="A71" s="22"/>
      <c r="B71" s="21"/>
      <c r="C71" s="16"/>
      <c r="D71" s="17"/>
      <c r="E71" s="18"/>
      <c r="F71" s="14"/>
      <c r="G71" s="18"/>
      <c r="H71" s="16"/>
      <c r="I71" s="19"/>
      <c r="J71" s="20"/>
      <c r="K71" s="18"/>
      <c r="L71" s="15"/>
      <c r="M71" s="16"/>
      <c r="N71" s="14"/>
      <c r="O71" s="16"/>
      <c r="P71" s="17"/>
      <c r="Q71" s="130"/>
      <c r="R71" s="15"/>
      <c r="S71" s="15"/>
      <c r="T71" s="18"/>
      <c r="U71" s="16"/>
      <c r="V71" s="19"/>
      <c r="W71" s="18"/>
      <c r="X71" s="14"/>
      <c r="Y71" s="14"/>
      <c r="Z71" s="14"/>
      <c r="AA71" s="14"/>
      <c r="AB71" s="17"/>
      <c r="AC71" s="23"/>
      <c r="AD71" s="16"/>
      <c r="AE71" s="22"/>
      <c r="AF71" s="22"/>
      <c r="AG71" s="14"/>
      <c r="AH71" s="18"/>
      <c r="AI71" s="18"/>
    </row>
    <row r="72" spans="1:35">
      <c r="A72" s="22"/>
      <c r="B72" s="21"/>
      <c r="C72" s="16"/>
      <c r="D72" s="17"/>
      <c r="E72" s="18"/>
      <c r="F72" s="14"/>
      <c r="G72" s="18"/>
      <c r="H72" s="16"/>
      <c r="I72" s="19"/>
      <c r="J72" s="20"/>
      <c r="K72" s="18"/>
      <c r="L72" s="15"/>
      <c r="M72" s="16"/>
      <c r="N72" s="14"/>
      <c r="O72" s="16"/>
      <c r="P72" s="17"/>
      <c r="Q72" s="130"/>
      <c r="R72" s="15"/>
      <c r="S72" s="15"/>
      <c r="T72" s="18"/>
      <c r="U72" s="16"/>
      <c r="V72" s="19"/>
      <c r="W72" s="18"/>
      <c r="X72" s="14"/>
      <c r="Y72" s="14"/>
      <c r="Z72" s="14"/>
      <c r="AA72" s="14"/>
      <c r="AB72" s="17"/>
      <c r="AC72" s="23"/>
      <c r="AD72" s="16"/>
      <c r="AE72" s="22"/>
      <c r="AF72" s="22"/>
      <c r="AG72" s="14"/>
      <c r="AH72" s="14"/>
      <c r="AI72" s="14"/>
    </row>
    <row r="73" spans="1:35">
      <c r="A73" s="22"/>
      <c r="B73" s="21"/>
      <c r="C73" s="16"/>
      <c r="D73" s="17"/>
      <c r="E73" s="18"/>
      <c r="F73" s="14"/>
      <c r="G73" s="18"/>
      <c r="H73" s="16"/>
      <c r="I73" s="19"/>
      <c r="J73" s="20"/>
      <c r="K73" s="18"/>
      <c r="L73" s="15"/>
      <c r="M73" s="16"/>
      <c r="N73" s="14"/>
      <c r="O73" s="16"/>
      <c r="P73" s="17"/>
      <c r="Q73" s="130"/>
      <c r="R73" s="15"/>
      <c r="S73" s="15"/>
      <c r="T73" s="18"/>
      <c r="U73" s="16"/>
      <c r="V73" s="19"/>
      <c r="W73" s="18"/>
      <c r="X73" s="14"/>
      <c r="Y73" s="14"/>
      <c r="Z73" s="14"/>
      <c r="AA73" s="14"/>
      <c r="AB73" s="17"/>
      <c r="AC73" s="23"/>
      <c r="AD73" s="16"/>
      <c r="AE73" s="22"/>
      <c r="AF73" s="22"/>
      <c r="AG73" s="14"/>
      <c r="AH73" s="14"/>
      <c r="AI73" s="14"/>
    </row>
    <row r="74" spans="1:35">
      <c r="A74" s="22"/>
      <c r="B74" s="21"/>
      <c r="C74" s="16"/>
      <c r="D74" s="17"/>
      <c r="E74" s="18"/>
      <c r="F74" s="14"/>
      <c r="G74" s="18"/>
      <c r="H74" s="16"/>
      <c r="I74" s="19"/>
      <c r="J74" s="20"/>
      <c r="K74" s="18"/>
      <c r="L74" s="15"/>
      <c r="M74" s="16"/>
      <c r="N74" s="14"/>
      <c r="O74" s="16"/>
      <c r="P74" s="17"/>
      <c r="Q74" s="130"/>
      <c r="R74" s="15"/>
      <c r="S74" s="15"/>
      <c r="T74" s="18"/>
      <c r="U74" s="16"/>
      <c r="V74" s="19"/>
      <c r="W74" s="18"/>
      <c r="X74" s="14"/>
      <c r="Y74" s="14"/>
      <c r="Z74" s="14"/>
      <c r="AA74" s="14"/>
      <c r="AB74" s="17"/>
      <c r="AC74" s="23"/>
      <c r="AD74" s="16"/>
      <c r="AE74" s="22"/>
      <c r="AF74" s="22"/>
      <c r="AG74" s="14"/>
      <c r="AH74" s="14"/>
      <c r="AI74" s="14"/>
    </row>
    <row r="75" spans="1:35">
      <c r="A75" s="22"/>
      <c r="B75" s="21"/>
      <c r="C75" s="16"/>
      <c r="D75" s="17"/>
      <c r="E75" s="18"/>
      <c r="F75" s="14"/>
      <c r="G75" s="18"/>
      <c r="H75" s="15"/>
      <c r="I75" s="19"/>
      <c r="J75" s="20"/>
      <c r="K75" s="18"/>
      <c r="L75" s="15"/>
      <c r="M75" s="16"/>
      <c r="N75" s="14"/>
      <c r="O75" s="16"/>
      <c r="P75" s="17"/>
      <c r="Q75" s="130"/>
      <c r="R75" s="15"/>
      <c r="S75" s="15"/>
      <c r="T75" s="18"/>
      <c r="U75" s="16"/>
      <c r="V75" s="19"/>
      <c r="W75" s="18"/>
      <c r="X75" s="14"/>
      <c r="Y75" s="14"/>
      <c r="Z75" s="14"/>
      <c r="AA75" s="14"/>
      <c r="AB75" s="17"/>
      <c r="AC75" s="23"/>
      <c r="AD75" s="16"/>
      <c r="AE75" s="22"/>
      <c r="AF75" s="22"/>
      <c r="AG75" s="14"/>
      <c r="AH75" s="14"/>
      <c r="AI75" s="14"/>
    </row>
    <row r="76" spans="1:35">
      <c r="A76" s="22"/>
      <c r="B76" s="21"/>
      <c r="C76" s="16"/>
      <c r="D76" s="17"/>
      <c r="E76" s="18"/>
      <c r="F76" s="14"/>
      <c r="G76" s="18"/>
      <c r="H76" s="15"/>
      <c r="I76" s="19"/>
      <c r="J76" s="20"/>
      <c r="K76" s="18"/>
      <c r="L76" s="15"/>
      <c r="M76" s="16"/>
      <c r="N76" s="14"/>
      <c r="O76" s="16"/>
      <c r="P76" s="17"/>
      <c r="Q76" s="130"/>
      <c r="R76" s="15"/>
      <c r="S76" s="15"/>
      <c r="T76" s="18"/>
      <c r="U76" s="16"/>
      <c r="V76" s="19"/>
      <c r="W76" s="18"/>
      <c r="X76" s="14"/>
      <c r="Y76" s="14"/>
      <c r="Z76" s="14"/>
      <c r="AA76" s="14"/>
      <c r="AB76" s="17"/>
      <c r="AC76" s="23"/>
      <c r="AD76" s="16"/>
      <c r="AE76" s="22"/>
      <c r="AF76" s="22"/>
      <c r="AG76" s="14"/>
      <c r="AH76" s="14"/>
      <c r="AI76" s="14"/>
    </row>
    <row r="77" spans="1:35">
      <c r="A77" s="22"/>
      <c r="B77" s="21"/>
      <c r="C77" s="16"/>
      <c r="D77" s="17"/>
      <c r="E77" s="18"/>
      <c r="F77" s="14"/>
      <c r="G77" s="18"/>
      <c r="H77" s="16"/>
      <c r="I77" s="19"/>
      <c r="J77" s="20"/>
      <c r="K77" s="18"/>
      <c r="L77" s="15"/>
      <c r="M77" s="16"/>
      <c r="N77" s="14"/>
      <c r="O77" s="16"/>
      <c r="P77" s="17"/>
      <c r="Q77" s="130"/>
      <c r="R77" s="15"/>
      <c r="S77" s="15"/>
      <c r="T77" s="18"/>
      <c r="U77" s="16"/>
      <c r="V77" s="19"/>
      <c r="W77" s="18"/>
      <c r="X77" s="14"/>
      <c r="Y77" s="14"/>
      <c r="Z77" s="14"/>
      <c r="AA77" s="14"/>
      <c r="AB77" s="17"/>
      <c r="AC77" s="23"/>
      <c r="AD77" s="16"/>
      <c r="AE77" s="22"/>
      <c r="AF77" s="22"/>
      <c r="AG77" s="14"/>
      <c r="AH77" s="14"/>
      <c r="AI77" s="14"/>
    </row>
    <row r="78" spans="1:35">
      <c r="A78" s="22"/>
      <c r="B78" s="21"/>
      <c r="C78" s="16"/>
      <c r="D78" s="17"/>
      <c r="E78" s="18"/>
      <c r="F78" s="14"/>
      <c r="G78" s="18"/>
      <c r="H78" s="16"/>
      <c r="I78" s="19"/>
      <c r="J78" s="20"/>
      <c r="K78" s="18"/>
      <c r="L78" s="15"/>
      <c r="M78" s="16"/>
      <c r="N78" s="14"/>
      <c r="O78" s="16"/>
      <c r="P78" s="17"/>
      <c r="Q78" s="130"/>
      <c r="R78" s="15"/>
      <c r="S78" s="15"/>
      <c r="T78" s="18"/>
      <c r="U78" s="16"/>
      <c r="V78" s="19"/>
      <c r="W78" s="18"/>
      <c r="X78" s="14"/>
      <c r="Y78" s="14"/>
      <c r="Z78" s="14"/>
      <c r="AA78" s="14"/>
      <c r="AB78" s="17"/>
      <c r="AC78" s="23"/>
      <c r="AD78" s="16"/>
      <c r="AE78" s="22"/>
      <c r="AF78" s="22"/>
      <c r="AG78" s="14"/>
      <c r="AH78" s="14"/>
      <c r="AI78" s="14"/>
    </row>
    <row r="79" spans="1:35">
      <c r="A79" s="22"/>
      <c r="B79" s="21"/>
      <c r="C79" s="16"/>
      <c r="D79" s="17"/>
      <c r="E79" s="18"/>
      <c r="F79" s="14"/>
      <c r="G79" s="18"/>
      <c r="H79" s="16"/>
      <c r="I79" s="19"/>
      <c r="J79" s="20"/>
      <c r="K79" s="18"/>
      <c r="L79" s="15"/>
      <c r="M79" s="16"/>
      <c r="N79" s="14"/>
      <c r="O79" s="16"/>
      <c r="P79" s="17"/>
      <c r="Q79" s="130"/>
      <c r="R79" s="15"/>
      <c r="S79" s="15"/>
      <c r="T79" s="18"/>
      <c r="U79" s="16"/>
      <c r="V79" s="19"/>
      <c r="W79" s="18"/>
      <c r="X79" s="14"/>
      <c r="Y79" s="14"/>
      <c r="Z79" s="14"/>
      <c r="AA79" s="14"/>
      <c r="AB79" s="17"/>
      <c r="AC79" s="23"/>
      <c r="AD79" s="16"/>
      <c r="AE79" s="22"/>
      <c r="AF79" s="22"/>
      <c r="AG79" s="14"/>
      <c r="AH79" s="18"/>
      <c r="AI79" s="18"/>
    </row>
    <row r="80" spans="1:35">
      <c r="A80" s="22"/>
      <c r="B80" s="21"/>
      <c r="C80" s="16"/>
      <c r="D80" s="17"/>
      <c r="E80" s="18"/>
      <c r="F80" s="14"/>
      <c r="G80" s="18"/>
      <c r="H80" s="16"/>
      <c r="I80" s="19"/>
      <c r="J80" s="20"/>
      <c r="K80" s="18"/>
      <c r="L80" s="15"/>
      <c r="M80" s="16"/>
      <c r="N80" s="14"/>
      <c r="O80" s="16"/>
      <c r="P80" s="17"/>
      <c r="Q80" s="130"/>
      <c r="R80" s="15"/>
      <c r="S80" s="15"/>
      <c r="T80" s="18"/>
      <c r="U80" s="16"/>
      <c r="V80" s="19"/>
      <c r="W80" s="18"/>
      <c r="X80" s="14"/>
      <c r="Y80" s="14"/>
      <c r="Z80" s="14"/>
      <c r="AA80" s="14"/>
      <c r="AB80" s="17"/>
      <c r="AC80" s="23"/>
      <c r="AD80" s="16"/>
      <c r="AE80" s="22"/>
      <c r="AF80" s="22"/>
      <c r="AG80" s="14"/>
      <c r="AH80" s="14"/>
      <c r="AI80" s="14"/>
    </row>
    <row r="81" spans="1:35">
      <c r="A81" s="22"/>
      <c r="B81" s="21"/>
      <c r="C81" s="16"/>
      <c r="D81" s="17"/>
      <c r="E81" s="18"/>
      <c r="F81" s="14"/>
      <c r="G81" s="18"/>
      <c r="H81" s="16"/>
      <c r="I81" s="19"/>
      <c r="J81" s="20"/>
      <c r="K81" s="18"/>
      <c r="L81" s="15"/>
      <c r="M81" s="16"/>
      <c r="N81" s="14"/>
      <c r="O81" s="16"/>
      <c r="P81" s="17"/>
      <c r="Q81" s="130"/>
      <c r="R81" s="15"/>
      <c r="S81" s="15"/>
      <c r="T81" s="18"/>
      <c r="U81" s="16"/>
      <c r="V81" s="19"/>
      <c r="W81" s="18"/>
      <c r="X81" s="14"/>
      <c r="Y81" s="14"/>
      <c r="Z81" s="14"/>
      <c r="AA81" s="14"/>
      <c r="AB81" s="17"/>
      <c r="AC81" s="23"/>
      <c r="AD81" s="16"/>
      <c r="AE81" s="22"/>
      <c r="AF81" s="22"/>
      <c r="AG81" s="14"/>
      <c r="AH81" s="14"/>
      <c r="AI81" s="14"/>
    </row>
    <row r="82" spans="1:35">
      <c r="A82" s="22"/>
      <c r="B82" s="21"/>
      <c r="C82" s="16"/>
      <c r="D82" s="17"/>
      <c r="E82" s="18"/>
      <c r="F82" s="14"/>
      <c r="G82" s="18"/>
      <c r="H82" s="16"/>
      <c r="I82" s="19"/>
      <c r="J82" s="20"/>
      <c r="K82" s="18"/>
      <c r="L82" s="15"/>
      <c r="M82" s="16"/>
      <c r="N82" s="14"/>
      <c r="O82" s="16"/>
      <c r="P82" s="17"/>
      <c r="Q82" s="130"/>
      <c r="R82" s="15"/>
      <c r="S82" s="15"/>
      <c r="T82" s="18"/>
      <c r="U82" s="16"/>
      <c r="V82" s="19"/>
      <c r="W82" s="18"/>
      <c r="X82" s="14"/>
      <c r="Y82" s="14"/>
      <c r="Z82" s="14"/>
      <c r="AA82" s="14"/>
      <c r="AB82" s="17"/>
      <c r="AC82" s="23"/>
      <c r="AD82" s="16"/>
      <c r="AE82" s="22"/>
      <c r="AF82" s="22"/>
      <c r="AG82" s="14"/>
      <c r="AH82" s="18"/>
      <c r="AI82" s="18"/>
    </row>
    <row r="83" spans="1:35">
      <c r="A83" s="22"/>
      <c r="B83" s="21"/>
      <c r="C83" s="16"/>
      <c r="D83" s="17"/>
      <c r="E83" s="18"/>
      <c r="F83" s="14"/>
      <c r="G83" s="18"/>
      <c r="H83" s="16"/>
      <c r="I83" s="19"/>
      <c r="J83" s="20"/>
      <c r="K83" s="18"/>
      <c r="L83" s="15"/>
      <c r="M83" s="16"/>
      <c r="N83" s="14"/>
      <c r="O83" s="16"/>
      <c r="P83" s="17"/>
      <c r="Q83" s="130"/>
      <c r="R83" s="15"/>
      <c r="S83" s="15"/>
      <c r="T83" s="18"/>
      <c r="U83" s="16"/>
      <c r="V83" s="19"/>
      <c r="W83" s="18"/>
      <c r="X83" s="14"/>
      <c r="Y83" s="14"/>
      <c r="Z83" s="14"/>
      <c r="AA83" s="14"/>
      <c r="AB83" s="17"/>
      <c r="AC83" s="23"/>
      <c r="AD83" s="16"/>
      <c r="AE83" s="22"/>
      <c r="AF83" s="22"/>
      <c r="AG83" s="14"/>
      <c r="AH83" s="14"/>
      <c r="AI83" s="14"/>
    </row>
    <row r="84" spans="1:35">
      <c r="A84" s="22"/>
      <c r="B84" s="21"/>
      <c r="C84" s="16"/>
      <c r="D84" s="17"/>
      <c r="E84" s="18"/>
      <c r="F84" s="14"/>
      <c r="G84" s="18"/>
      <c r="H84" s="16"/>
      <c r="I84" s="19"/>
      <c r="J84" s="20"/>
      <c r="K84" s="18"/>
      <c r="L84" s="15"/>
      <c r="M84" s="16"/>
      <c r="N84" s="14"/>
      <c r="O84" s="16"/>
      <c r="P84" s="17"/>
      <c r="Q84" s="130"/>
      <c r="R84" s="15"/>
      <c r="S84" s="15"/>
      <c r="T84" s="18"/>
      <c r="U84" s="16"/>
      <c r="V84" s="19"/>
      <c r="W84" s="18"/>
      <c r="X84" s="14"/>
      <c r="Y84" s="14"/>
      <c r="Z84" s="14"/>
      <c r="AA84" s="14"/>
      <c r="AB84" s="17"/>
      <c r="AC84" s="23"/>
      <c r="AD84" s="16"/>
      <c r="AE84" s="22"/>
      <c r="AF84" s="22"/>
      <c r="AG84" s="14"/>
      <c r="AH84" s="14"/>
      <c r="AI84" s="14"/>
    </row>
    <row r="85" spans="1:35">
      <c r="A85" s="22"/>
      <c r="B85" s="21"/>
      <c r="C85" s="16"/>
      <c r="D85" s="17"/>
      <c r="E85" s="18"/>
      <c r="F85" s="14"/>
      <c r="G85" s="18"/>
      <c r="H85" s="16"/>
      <c r="I85" s="19"/>
      <c r="J85" s="20"/>
      <c r="K85" s="18"/>
      <c r="L85" s="15"/>
      <c r="M85" s="16"/>
      <c r="N85" s="14"/>
      <c r="O85" s="16"/>
      <c r="P85" s="17"/>
      <c r="Q85" s="130"/>
      <c r="R85" s="15"/>
      <c r="S85" s="15"/>
      <c r="T85" s="18"/>
      <c r="U85" s="16"/>
      <c r="V85" s="19"/>
      <c r="W85" s="18"/>
      <c r="X85" s="14"/>
      <c r="Y85" s="14"/>
      <c r="Z85" s="14"/>
      <c r="AA85" s="14"/>
      <c r="AB85" s="17"/>
      <c r="AC85" s="23"/>
      <c r="AD85" s="16"/>
      <c r="AE85" s="22"/>
      <c r="AF85" s="22"/>
      <c r="AG85" s="14"/>
      <c r="AH85" s="14"/>
      <c r="AI85" s="14"/>
    </row>
    <row r="86" spans="1:35">
      <c r="A86" s="22"/>
      <c r="B86" s="21"/>
      <c r="C86" s="16"/>
      <c r="D86" s="17"/>
      <c r="E86" s="18"/>
      <c r="F86" s="14"/>
      <c r="G86" s="18"/>
      <c r="H86" s="16"/>
      <c r="I86" s="19"/>
      <c r="J86" s="20"/>
      <c r="K86" s="18"/>
      <c r="L86" s="15"/>
      <c r="M86" s="16"/>
      <c r="N86" s="14"/>
      <c r="O86" s="16"/>
      <c r="P86" s="17"/>
      <c r="Q86" s="130"/>
      <c r="R86" s="15"/>
      <c r="S86" s="15"/>
      <c r="T86" s="18"/>
      <c r="U86" s="16"/>
      <c r="V86" s="19"/>
      <c r="W86" s="18"/>
      <c r="X86" s="14"/>
      <c r="Y86" s="14"/>
      <c r="Z86" s="14"/>
      <c r="AA86" s="14"/>
      <c r="AB86" s="17"/>
      <c r="AC86" s="23"/>
      <c r="AD86" s="16"/>
      <c r="AE86" s="22"/>
      <c r="AF86" s="22"/>
      <c r="AG86" s="14"/>
      <c r="AH86" s="14"/>
      <c r="AI86" s="14"/>
    </row>
    <row r="87" spans="1:35">
      <c r="A87" s="22"/>
      <c r="B87" s="21"/>
      <c r="C87" s="16"/>
      <c r="D87" s="17"/>
      <c r="E87" s="18"/>
      <c r="F87" s="14"/>
      <c r="G87" s="18"/>
      <c r="H87" s="16"/>
      <c r="I87" s="19"/>
      <c r="J87" s="20"/>
      <c r="K87" s="18"/>
      <c r="L87" s="15"/>
      <c r="M87" s="16"/>
      <c r="N87" s="14"/>
      <c r="O87" s="16"/>
      <c r="P87" s="17"/>
      <c r="Q87" s="130"/>
      <c r="R87" s="15"/>
      <c r="S87" s="15"/>
      <c r="T87" s="18"/>
      <c r="U87" s="16"/>
      <c r="V87" s="19"/>
      <c r="W87" s="18"/>
      <c r="X87" s="14"/>
      <c r="Y87" s="14"/>
      <c r="Z87" s="14"/>
      <c r="AA87" s="14"/>
      <c r="AB87" s="17"/>
      <c r="AC87" s="23"/>
      <c r="AD87" s="16"/>
      <c r="AE87" s="22"/>
      <c r="AF87" s="22"/>
      <c r="AG87" s="14"/>
      <c r="AH87" s="18"/>
      <c r="AI87" s="18"/>
    </row>
    <row r="88" spans="1:35">
      <c r="A88" s="22"/>
      <c r="B88" s="21"/>
      <c r="C88" s="16"/>
      <c r="D88" s="17"/>
      <c r="E88" s="18"/>
      <c r="F88" s="14"/>
      <c r="G88" s="18"/>
      <c r="H88" s="16"/>
      <c r="I88" s="19"/>
      <c r="J88" s="20"/>
      <c r="K88" s="18"/>
      <c r="L88" s="15"/>
      <c r="M88" s="16"/>
      <c r="N88" s="14"/>
      <c r="O88" s="16"/>
      <c r="P88" s="17"/>
      <c r="Q88" s="130"/>
      <c r="R88" s="15"/>
      <c r="S88" s="15"/>
      <c r="T88" s="18"/>
      <c r="U88" s="16"/>
      <c r="V88" s="19"/>
      <c r="W88" s="18"/>
      <c r="X88" s="14"/>
      <c r="Y88" s="14"/>
      <c r="Z88" s="14"/>
      <c r="AA88" s="14"/>
      <c r="AB88" s="17"/>
      <c r="AC88" s="23"/>
      <c r="AD88" s="16"/>
      <c r="AE88" s="22"/>
      <c r="AF88" s="22"/>
      <c r="AG88" s="14"/>
      <c r="AH88" s="14"/>
      <c r="AI88" s="14"/>
    </row>
    <row r="89" spans="1:35">
      <c r="A89" s="22"/>
      <c r="B89" s="21"/>
      <c r="C89" s="16"/>
      <c r="D89" s="17"/>
      <c r="E89" s="18"/>
      <c r="F89" s="14"/>
      <c r="G89" s="18"/>
      <c r="H89" s="16"/>
      <c r="I89" s="19"/>
      <c r="J89" s="20"/>
      <c r="K89" s="18"/>
      <c r="L89" s="15"/>
      <c r="M89" s="16"/>
      <c r="N89" s="14"/>
      <c r="O89" s="16"/>
      <c r="P89" s="17"/>
      <c r="Q89" s="130"/>
      <c r="R89" s="15"/>
      <c r="S89" s="15"/>
      <c r="T89" s="18"/>
      <c r="U89" s="16"/>
      <c r="V89" s="19"/>
      <c r="W89" s="18"/>
      <c r="X89" s="14"/>
      <c r="Y89" s="14"/>
      <c r="Z89" s="14"/>
      <c r="AA89" s="14"/>
      <c r="AB89" s="17"/>
      <c r="AC89" s="23"/>
      <c r="AD89" s="16"/>
      <c r="AE89" s="22"/>
      <c r="AF89" s="22"/>
      <c r="AG89" s="14"/>
      <c r="AH89" s="14"/>
      <c r="AI89" s="14"/>
    </row>
    <row r="90" spans="1:35">
      <c r="A90" s="22"/>
      <c r="B90" s="21"/>
      <c r="C90" s="16"/>
      <c r="D90" s="17"/>
      <c r="E90" s="18"/>
      <c r="F90" s="14"/>
      <c r="G90" s="18"/>
      <c r="H90" s="16"/>
      <c r="I90" s="19"/>
      <c r="J90" s="20"/>
      <c r="K90" s="18"/>
      <c r="L90" s="15"/>
      <c r="M90" s="16"/>
      <c r="N90" s="14"/>
      <c r="O90" s="16"/>
      <c r="P90" s="17"/>
      <c r="Q90" s="130"/>
      <c r="R90" s="15"/>
      <c r="S90" s="15"/>
      <c r="T90" s="18"/>
      <c r="U90" s="16"/>
      <c r="V90" s="19"/>
      <c r="W90" s="18"/>
      <c r="X90" s="14"/>
      <c r="Y90" s="14"/>
      <c r="Z90" s="14"/>
      <c r="AA90" s="14"/>
      <c r="AB90" s="17"/>
      <c r="AC90" s="23"/>
      <c r="AD90" s="16"/>
      <c r="AE90" s="22"/>
      <c r="AF90" s="22"/>
      <c r="AG90" s="14"/>
      <c r="AH90" s="14"/>
      <c r="AI90" s="14"/>
    </row>
    <row r="91" spans="1:35">
      <c r="A91" s="22"/>
      <c r="B91" s="21"/>
      <c r="C91" s="16"/>
      <c r="D91" s="17"/>
      <c r="E91" s="18"/>
      <c r="F91" s="14"/>
      <c r="G91" s="18"/>
      <c r="H91" s="16"/>
      <c r="I91" s="19"/>
      <c r="J91" s="20"/>
      <c r="K91" s="18"/>
      <c r="L91" s="15"/>
      <c r="M91" s="16"/>
      <c r="N91" s="14"/>
      <c r="O91" s="16"/>
      <c r="P91" s="17"/>
      <c r="Q91" s="130"/>
      <c r="R91" s="15"/>
      <c r="S91" s="15"/>
      <c r="T91" s="18"/>
      <c r="U91" s="16"/>
      <c r="V91" s="19"/>
      <c r="W91" s="18"/>
      <c r="X91" s="14"/>
      <c r="Y91" s="14"/>
      <c r="Z91" s="14"/>
      <c r="AA91" s="14"/>
      <c r="AB91" s="17"/>
      <c r="AC91" s="23"/>
      <c r="AD91" s="16"/>
      <c r="AE91" s="22"/>
      <c r="AF91" s="22"/>
      <c r="AG91" s="14"/>
      <c r="AH91" s="14"/>
      <c r="AI91" s="14"/>
    </row>
    <row r="92" spans="1:35">
      <c r="A92" s="22"/>
      <c r="B92" s="21"/>
      <c r="C92" s="16"/>
      <c r="D92" s="17"/>
      <c r="E92" s="18"/>
      <c r="F92" s="14"/>
      <c r="G92" s="18"/>
      <c r="H92" s="16"/>
      <c r="I92" s="19"/>
      <c r="J92" s="20"/>
      <c r="K92" s="18"/>
      <c r="L92" s="15"/>
      <c r="M92" s="16"/>
      <c r="N92" s="14"/>
      <c r="O92" s="16"/>
      <c r="P92" s="17"/>
      <c r="Q92" s="130"/>
      <c r="R92" s="15"/>
      <c r="S92" s="15"/>
      <c r="T92" s="18"/>
      <c r="U92" s="16"/>
      <c r="V92" s="19"/>
      <c r="W92" s="18"/>
      <c r="X92" s="14"/>
      <c r="Y92" s="14"/>
      <c r="Z92" s="14"/>
      <c r="AA92" s="14"/>
      <c r="AB92" s="17"/>
      <c r="AC92" s="23"/>
      <c r="AD92" s="16"/>
      <c r="AE92" s="22"/>
      <c r="AF92" s="22"/>
      <c r="AG92" s="14"/>
      <c r="AH92" s="14"/>
      <c r="AI92" s="14"/>
    </row>
    <row r="93" spans="1:35">
      <c r="A93" s="22"/>
      <c r="B93" s="21"/>
      <c r="C93" s="16"/>
      <c r="D93" s="17"/>
      <c r="E93" s="18"/>
      <c r="F93" s="14"/>
      <c r="G93" s="18"/>
      <c r="H93" s="16"/>
      <c r="I93" s="19"/>
      <c r="J93" s="20"/>
      <c r="K93" s="18"/>
      <c r="L93" s="15"/>
      <c r="M93" s="16"/>
      <c r="N93" s="14"/>
      <c r="O93" s="16"/>
      <c r="P93" s="17"/>
      <c r="Q93" s="130"/>
      <c r="R93" s="15"/>
      <c r="S93" s="15"/>
      <c r="T93" s="18"/>
      <c r="U93" s="16"/>
      <c r="V93" s="19"/>
      <c r="W93" s="18"/>
      <c r="X93" s="14"/>
      <c r="Y93" s="14"/>
      <c r="Z93" s="14"/>
      <c r="AA93" s="14"/>
      <c r="AB93" s="17"/>
      <c r="AC93" s="23"/>
      <c r="AD93" s="16"/>
      <c r="AE93" s="22"/>
      <c r="AF93" s="22"/>
      <c r="AG93" s="14"/>
      <c r="AH93" s="14"/>
      <c r="AI93" s="14"/>
    </row>
    <row r="94" spans="1:35">
      <c r="A94" s="22"/>
      <c r="B94" s="21"/>
      <c r="C94" s="16"/>
      <c r="D94" s="17"/>
      <c r="E94" s="18"/>
      <c r="F94" s="14"/>
      <c r="G94" s="18"/>
      <c r="H94" s="16"/>
      <c r="I94" s="19"/>
      <c r="J94" s="20"/>
      <c r="K94" s="18"/>
      <c r="L94" s="15"/>
      <c r="M94" s="16"/>
      <c r="N94" s="14"/>
      <c r="O94" s="16"/>
      <c r="P94" s="17"/>
      <c r="Q94" s="130"/>
      <c r="R94" s="15"/>
      <c r="S94" s="15"/>
      <c r="T94" s="18"/>
      <c r="U94" s="16"/>
      <c r="V94" s="19"/>
      <c r="W94" s="18"/>
      <c r="X94" s="14"/>
      <c r="Y94" s="14"/>
      <c r="Z94" s="14"/>
      <c r="AA94" s="14"/>
      <c r="AB94" s="17"/>
      <c r="AC94" s="23"/>
      <c r="AD94" s="16"/>
      <c r="AE94" s="22"/>
      <c r="AF94" s="22"/>
      <c r="AG94" s="14"/>
      <c r="AH94" s="14"/>
      <c r="AI94" s="14"/>
    </row>
    <row r="95" spans="1:35">
      <c r="A95" s="22"/>
      <c r="B95" s="21"/>
      <c r="C95" s="16"/>
      <c r="D95" s="17"/>
      <c r="E95" s="18"/>
      <c r="F95" s="14"/>
      <c r="G95" s="18"/>
      <c r="H95" s="16"/>
      <c r="I95" s="19"/>
      <c r="J95" s="20"/>
      <c r="K95" s="18"/>
      <c r="L95" s="15"/>
      <c r="M95" s="16"/>
      <c r="N95" s="14"/>
      <c r="O95" s="16"/>
      <c r="P95" s="17"/>
      <c r="Q95" s="130"/>
      <c r="R95" s="15"/>
      <c r="S95" s="15"/>
      <c r="T95" s="18"/>
      <c r="U95" s="16"/>
      <c r="V95" s="19"/>
      <c r="W95" s="18"/>
      <c r="X95" s="14"/>
      <c r="Y95" s="14"/>
      <c r="Z95" s="14"/>
      <c r="AA95" s="14"/>
      <c r="AB95" s="17"/>
      <c r="AC95" s="23"/>
      <c r="AD95" s="16"/>
      <c r="AE95" s="22"/>
      <c r="AF95" s="22"/>
      <c r="AG95" s="14"/>
      <c r="AH95" s="14"/>
      <c r="AI95" s="14"/>
    </row>
    <row r="96" spans="1:35">
      <c r="A96" s="22"/>
      <c r="B96" s="21"/>
      <c r="C96" s="16"/>
      <c r="D96" s="17"/>
      <c r="E96" s="18"/>
      <c r="F96" s="14"/>
      <c r="G96" s="18"/>
      <c r="H96" s="16"/>
      <c r="I96" s="19"/>
      <c r="J96" s="20"/>
      <c r="K96" s="18"/>
      <c r="L96" s="15"/>
      <c r="M96" s="16"/>
      <c r="N96" s="14"/>
      <c r="O96" s="16"/>
      <c r="P96" s="17"/>
      <c r="Q96" s="130"/>
      <c r="R96" s="15"/>
      <c r="S96" s="15"/>
      <c r="T96" s="18"/>
      <c r="U96" s="16"/>
      <c r="V96" s="19"/>
      <c r="W96" s="18"/>
      <c r="X96" s="14"/>
      <c r="Y96" s="14"/>
      <c r="Z96" s="14"/>
      <c r="AA96" s="14"/>
      <c r="AB96" s="17"/>
      <c r="AC96" s="23"/>
      <c r="AD96" s="16"/>
      <c r="AE96" s="22"/>
      <c r="AF96" s="22"/>
      <c r="AG96" s="14"/>
      <c r="AH96" s="18"/>
      <c r="AI96" s="18"/>
    </row>
    <row r="97" spans="1:35">
      <c r="A97" s="22"/>
      <c r="B97" s="21"/>
      <c r="C97" s="16"/>
      <c r="D97" s="17"/>
      <c r="E97" s="18"/>
      <c r="F97" s="14"/>
      <c r="G97" s="18"/>
      <c r="H97" s="16"/>
      <c r="I97" s="19"/>
      <c r="J97" s="20"/>
      <c r="K97" s="18"/>
      <c r="L97" s="15"/>
      <c r="M97" s="16"/>
      <c r="N97" s="14"/>
      <c r="O97" s="16"/>
      <c r="P97" s="17"/>
      <c r="Q97" s="130"/>
      <c r="R97" s="15"/>
      <c r="S97" s="15"/>
      <c r="T97" s="18"/>
      <c r="U97" s="16"/>
      <c r="V97" s="19"/>
      <c r="W97" s="18"/>
      <c r="X97" s="14"/>
      <c r="Y97" s="14"/>
      <c r="Z97" s="14"/>
      <c r="AA97" s="14"/>
      <c r="AB97" s="17"/>
      <c r="AC97" s="23"/>
      <c r="AD97" s="16"/>
      <c r="AE97" s="22"/>
      <c r="AF97" s="22"/>
      <c r="AG97" s="14"/>
      <c r="AH97" s="14"/>
      <c r="AI97" s="14"/>
    </row>
    <row r="98" spans="1:35">
      <c r="A98" s="9"/>
      <c r="AC98" s="10">
        <v>30844</v>
      </c>
      <c r="AD98" t="s">
        <v>1389</v>
      </c>
      <c r="AE98" s="11" t="s">
        <v>894</v>
      </c>
      <c r="AF98" s="12">
        <v>92239</v>
      </c>
    </row>
    <row r="99" spans="1:35">
      <c r="A99" s="9"/>
      <c r="AC99" s="10">
        <v>24317</v>
      </c>
      <c r="AD99" t="s">
        <v>1390</v>
      </c>
      <c r="AE99" s="11" t="s">
        <v>901</v>
      </c>
      <c r="AF99" s="12">
        <v>6103</v>
      </c>
    </row>
    <row r="100" spans="1:35">
      <c r="A100" s="9"/>
      <c r="AC100" s="10">
        <v>30057</v>
      </c>
      <c r="AD100" t="s">
        <v>1391</v>
      </c>
      <c r="AE100" s="11" t="s">
        <v>894</v>
      </c>
      <c r="AF100" s="12">
        <v>91765</v>
      </c>
    </row>
    <row r="101" spans="1:35">
      <c r="A101" s="9"/>
      <c r="AC101" s="10">
        <v>23867</v>
      </c>
      <c r="AD101" t="s">
        <v>994</v>
      </c>
      <c r="AE101" s="11" t="s">
        <v>894</v>
      </c>
      <c r="AF101" s="12">
        <v>90013</v>
      </c>
    </row>
    <row r="102" spans="1:35">
      <c r="A102" s="9"/>
      <c r="AC102" s="10">
        <v>13503</v>
      </c>
      <c r="AD102" t="s">
        <v>1379</v>
      </c>
      <c r="AE102" s="11" t="s">
        <v>889</v>
      </c>
      <c r="AF102" s="12">
        <v>31201</v>
      </c>
    </row>
    <row r="103" spans="1:35">
      <c r="A103" s="9"/>
      <c r="AC103" s="10">
        <v>11428</v>
      </c>
      <c r="AD103" t="s">
        <v>1041</v>
      </c>
      <c r="AE103" s="11" t="s">
        <v>892</v>
      </c>
      <c r="AF103" s="12">
        <v>49503</v>
      </c>
    </row>
    <row r="104" spans="1:35">
      <c r="A104" s="9"/>
      <c r="AC104" s="10">
        <v>20697</v>
      </c>
      <c r="AD104" t="s">
        <v>944</v>
      </c>
      <c r="AE104" s="11" t="s">
        <v>894</v>
      </c>
      <c r="AF104" s="12">
        <v>92121</v>
      </c>
    </row>
    <row r="105" spans="1:35">
      <c r="A105" s="9"/>
      <c r="AC105" s="10">
        <v>15783</v>
      </c>
      <c r="AD105" t="s">
        <v>1392</v>
      </c>
      <c r="AE105" s="11" t="s">
        <v>918</v>
      </c>
      <c r="AF105" s="12">
        <v>55331</v>
      </c>
    </row>
    <row r="106" spans="1:35">
      <c r="A106" s="9"/>
      <c r="AC106" s="10">
        <v>11926</v>
      </c>
      <c r="AD106" t="s">
        <v>1114</v>
      </c>
      <c r="AE106" s="11" t="s">
        <v>903</v>
      </c>
      <c r="AF106" s="12">
        <v>33142</v>
      </c>
    </row>
    <row r="107" spans="1:35">
      <c r="A107" s="9"/>
      <c r="AC107" s="10">
        <v>17980</v>
      </c>
      <c r="AD107" t="s">
        <v>1393</v>
      </c>
      <c r="AE107" s="11" t="s">
        <v>906</v>
      </c>
      <c r="AF107" s="12">
        <v>77591</v>
      </c>
    </row>
    <row r="108" spans="1:35">
      <c r="A108" s="9"/>
      <c r="AC108" s="10">
        <v>29930</v>
      </c>
      <c r="AD108" t="s">
        <v>1280</v>
      </c>
      <c r="AE108" s="11" t="s">
        <v>894</v>
      </c>
      <c r="AF108" s="12">
        <v>95202</v>
      </c>
    </row>
    <row r="109" spans="1:35">
      <c r="A109" s="9"/>
      <c r="AC109" s="10">
        <v>19933</v>
      </c>
      <c r="AD109" t="s">
        <v>988</v>
      </c>
      <c r="AE109" s="11" t="s">
        <v>892</v>
      </c>
      <c r="AF109" s="12">
        <v>48235</v>
      </c>
    </row>
    <row r="110" spans="1:35">
      <c r="A110" s="9"/>
      <c r="AC110" s="10">
        <v>19128</v>
      </c>
      <c r="AD110" t="s">
        <v>1394</v>
      </c>
      <c r="AE110" s="11" t="s">
        <v>922</v>
      </c>
      <c r="AF110" s="12">
        <v>20770</v>
      </c>
    </row>
    <row r="111" spans="1:35">
      <c r="A111" s="9"/>
      <c r="AC111" s="10">
        <v>17245</v>
      </c>
      <c r="AD111" t="s">
        <v>1395</v>
      </c>
      <c r="AE111" s="11" t="s">
        <v>908</v>
      </c>
      <c r="AF111" s="12">
        <v>40244</v>
      </c>
    </row>
    <row r="112" spans="1:35">
      <c r="A112" s="9"/>
      <c r="AC112" s="10">
        <v>19558</v>
      </c>
      <c r="AD112" t="s">
        <v>986</v>
      </c>
      <c r="AE112" s="11" t="s">
        <v>901</v>
      </c>
      <c r="AF112" s="12">
        <v>6040</v>
      </c>
    </row>
    <row r="113" spans="1:32">
      <c r="A113" s="9"/>
      <c r="AF113" s="12">
        <v>98107</v>
      </c>
    </row>
    <row r="114" spans="1:32">
      <c r="A114" s="9"/>
      <c r="AF114" s="12">
        <v>20877</v>
      </c>
    </row>
    <row r="115" spans="1:32">
      <c r="A115" s="9"/>
      <c r="AF115" s="12">
        <v>49503</v>
      </c>
    </row>
    <row r="116" spans="1:32">
      <c r="AF116" s="12">
        <v>37027</v>
      </c>
    </row>
  </sheetData>
  <printOptions horizontalCentered="1"/>
  <pageMargins left="0.30972222222222201" right="0.5" top="0.27986111111111101" bottom="0.5" header="0.3" footer="0.5"/>
  <pageSetup scale="29" pageOrder="overThenDown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105"/>
  <sheetViews>
    <sheetView topLeftCell="B1" zoomScaleNormal="100" workbookViewId="0">
      <pane ySplit="7" topLeftCell="A8" activePane="bottomLeft" state="frozen"/>
      <selection activeCell="D15" sqref="D15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113" t="s">
        <v>727</v>
      </c>
      <c r="B8" s="112" t="s">
        <v>1934</v>
      </c>
      <c r="C8" s="107" t="s">
        <v>1399</v>
      </c>
      <c r="D8" s="108">
        <v>41569</v>
      </c>
      <c r="E8" s="109">
        <v>-17659.269999999997</v>
      </c>
      <c r="F8" s="105"/>
      <c r="G8" s="109">
        <v>17659.269999999997</v>
      </c>
      <c r="H8" s="107" t="s">
        <v>78</v>
      </c>
      <c r="I8" s="110">
        <v>0</v>
      </c>
      <c r="J8" s="111">
        <v>3.95</v>
      </c>
      <c r="K8" s="109">
        <v>398.42</v>
      </c>
      <c r="L8" s="106" t="s">
        <v>66</v>
      </c>
      <c r="M8" s="107" t="s">
        <v>67</v>
      </c>
      <c r="N8" s="105"/>
      <c r="O8" s="107" t="s">
        <v>71</v>
      </c>
      <c r="P8" s="108">
        <v>41631</v>
      </c>
      <c r="Q8" s="110">
        <v>70</v>
      </c>
      <c r="R8" s="106" t="s">
        <v>72</v>
      </c>
      <c r="S8" s="106" t="s">
        <v>83</v>
      </c>
      <c r="T8" s="109">
        <v>0</v>
      </c>
      <c r="U8" s="107" t="s">
        <v>80</v>
      </c>
      <c r="V8" s="110">
        <v>66</v>
      </c>
      <c r="W8" s="109">
        <v>0</v>
      </c>
      <c r="X8" s="105"/>
      <c r="Y8" s="105"/>
      <c r="Z8" s="105"/>
      <c r="AA8" s="105"/>
      <c r="AB8" s="108">
        <v>41567</v>
      </c>
      <c r="AC8" s="114">
        <v>23518</v>
      </c>
      <c r="AD8" s="107" t="s">
        <v>1186</v>
      </c>
      <c r="AE8" s="113" t="s">
        <v>903</v>
      </c>
      <c r="AF8" s="113">
        <v>33610</v>
      </c>
      <c r="AG8" s="105"/>
      <c r="AH8" s="105"/>
      <c r="AI8" s="105"/>
    </row>
    <row r="9" spans="1:35">
      <c r="A9" s="113" t="s">
        <v>728</v>
      </c>
      <c r="B9" s="112" t="s">
        <v>1935</v>
      </c>
      <c r="C9" s="107" t="s">
        <v>1401</v>
      </c>
      <c r="D9" s="108">
        <v>41567</v>
      </c>
      <c r="E9" s="109">
        <v>-37746.720000000001</v>
      </c>
      <c r="F9" s="105"/>
      <c r="G9" s="109">
        <v>37746.720000000001</v>
      </c>
      <c r="H9" s="107" t="s">
        <v>78</v>
      </c>
      <c r="I9" s="110">
        <v>0</v>
      </c>
      <c r="J9" s="111">
        <v>1.95</v>
      </c>
      <c r="K9" s="109">
        <v>442.34</v>
      </c>
      <c r="L9" s="106" t="s">
        <v>66</v>
      </c>
      <c r="M9" s="107" t="s">
        <v>67</v>
      </c>
      <c r="N9" s="105"/>
      <c r="O9" s="107" t="s">
        <v>71</v>
      </c>
      <c r="P9" s="108">
        <v>41600</v>
      </c>
      <c r="Q9" s="110">
        <v>70</v>
      </c>
      <c r="R9" s="106" t="s">
        <v>72</v>
      </c>
      <c r="S9" s="106" t="s">
        <v>83</v>
      </c>
      <c r="T9" s="109">
        <v>0</v>
      </c>
      <c r="U9" s="107" t="s">
        <v>97</v>
      </c>
      <c r="V9" s="110">
        <v>72</v>
      </c>
      <c r="W9" s="109">
        <v>0</v>
      </c>
      <c r="X9" s="105"/>
      <c r="Y9" s="105"/>
      <c r="Z9" s="105"/>
      <c r="AA9" s="105"/>
      <c r="AB9" s="108">
        <v>41578</v>
      </c>
      <c r="AC9" s="114">
        <v>33404</v>
      </c>
      <c r="AD9" s="107" t="s">
        <v>1313</v>
      </c>
      <c r="AE9" s="113" t="s">
        <v>904</v>
      </c>
      <c r="AF9" s="113">
        <v>68418</v>
      </c>
      <c r="AG9" s="105"/>
      <c r="AH9" s="105"/>
      <c r="AI9" s="105"/>
    </row>
    <row r="10" spans="1:35">
      <c r="A10" s="113" t="s">
        <v>729</v>
      </c>
      <c r="B10" s="112" t="s">
        <v>1936</v>
      </c>
      <c r="C10" s="107" t="s">
        <v>1399</v>
      </c>
      <c r="D10" s="108">
        <v>41553</v>
      </c>
      <c r="E10" s="109">
        <v>-1417.9899999999998</v>
      </c>
      <c r="F10" s="105"/>
      <c r="G10" s="109">
        <v>1417.9899999999998</v>
      </c>
      <c r="H10" s="107" t="s">
        <v>81</v>
      </c>
      <c r="I10" s="110">
        <v>0</v>
      </c>
      <c r="J10" s="111">
        <v>1.74</v>
      </c>
      <c r="K10" s="109">
        <v>376.01</v>
      </c>
      <c r="L10" s="106" t="s">
        <v>66</v>
      </c>
      <c r="M10" s="107" t="s">
        <v>67</v>
      </c>
      <c r="N10" s="105"/>
      <c r="O10" s="107" t="s">
        <v>71</v>
      </c>
      <c r="P10" s="108">
        <v>41624</v>
      </c>
      <c r="Q10" s="110">
        <v>70</v>
      </c>
      <c r="R10" s="106" t="s">
        <v>72</v>
      </c>
      <c r="S10" s="106" t="s">
        <v>98</v>
      </c>
      <c r="T10" s="109">
        <v>0</v>
      </c>
      <c r="U10" s="107" t="s">
        <v>80</v>
      </c>
      <c r="V10" s="110">
        <v>72</v>
      </c>
      <c r="W10" s="109">
        <v>0</v>
      </c>
      <c r="X10" s="105"/>
      <c r="Y10" s="105"/>
      <c r="Z10" s="105"/>
      <c r="AA10" s="105"/>
      <c r="AB10" s="108">
        <v>41566</v>
      </c>
      <c r="AC10" s="114">
        <v>34135</v>
      </c>
      <c r="AD10" s="107" t="s">
        <v>1114</v>
      </c>
      <c r="AE10" s="113" t="s">
        <v>903</v>
      </c>
      <c r="AF10" s="113">
        <v>33131</v>
      </c>
      <c r="AG10" s="105"/>
      <c r="AH10" s="109">
        <v>0</v>
      </c>
      <c r="AI10" s="109">
        <v>-74.75</v>
      </c>
    </row>
    <row r="11" spans="1:35">
      <c r="A11" s="113" t="s">
        <v>730</v>
      </c>
      <c r="B11" s="112" t="s">
        <v>1937</v>
      </c>
      <c r="C11" s="107" t="s">
        <v>1399</v>
      </c>
      <c r="D11" s="108">
        <v>41560</v>
      </c>
      <c r="E11" s="109">
        <v>-19893.32</v>
      </c>
      <c r="F11" s="105"/>
      <c r="G11" s="109">
        <v>19893.32</v>
      </c>
      <c r="H11" s="107" t="s">
        <v>65</v>
      </c>
      <c r="I11" s="110">
        <v>0</v>
      </c>
      <c r="J11" s="111">
        <v>10.9</v>
      </c>
      <c r="K11" s="109">
        <v>300</v>
      </c>
      <c r="L11" s="106" t="s">
        <v>66</v>
      </c>
      <c r="M11" s="107" t="s">
        <v>67</v>
      </c>
      <c r="N11" s="105"/>
      <c r="O11" s="107" t="s">
        <v>71</v>
      </c>
      <c r="P11" s="108">
        <v>41636</v>
      </c>
      <c r="Q11" s="110">
        <v>70</v>
      </c>
      <c r="R11" s="106" t="s">
        <v>72</v>
      </c>
      <c r="S11" s="106" t="s">
        <v>73</v>
      </c>
      <c r="T11" s="109">
        <v>0</v>
      </c>
      <c r="U11" s="107" t="s">
        <v>77</v>
      </c>
      <c r="V11" s="110">
        <v>32</v>
      </c>
      <c r="W11" s="109">
        <v>0</v>
      </c>
      <c r="X11" s="105"/>
      <c r="Y11" s="105"/>
      <c r="Z11" s="105"/>
      <c r="AA11" s="105"/>
      <c r="AB11" s="108">
        <v>41553</v>
      </c>
      <c r="AC11" s="114">
        <v>33449</v>
      </c>
      <c r="AD11" s="107" t="s">
        <v>1314</v>
      </c>
      <c r="AE11" s="113" t="s">
        <v>890</v>
      </c>
      <c r="AF11" s="113">
        <v>70112</v>
      </c>
      <c r="AG11" s="109">
        <v>2049.6999999999998</v>
      </c>
      <c r="AH11" s="105"/>
      <c r="AI11" s="105"/>
    </row>
    <row r="12" spans="1:35">
      <c r="A12" s="113" t="s">
        <v>731</v>
      </c>
      <c r="B12" s="112" t="s">
        <v>1938</v>
      </c>
      <c r="C12" s="107" t="s">
        <v>1401</v>
      </c>
      <c r="D12" s="108">
        <v>41578</v>
      </c>
      <c r="E12" s="109">
        <v>-2098.6100000000006</v>
      </c>
      <c r="F12" s="105"/>
      <c r="G12" s="109">
        <v>2098.6100000000006</v>
      </c>
      <c r="H12" s="107" t="s">
        <v>103</v>
      </c>
      <c r="I12" s="110">
        <v>0</v>
      </c>
      <c r="J12" s="111">
        <v>10.9</v>
      </c>
      <c r="K12" s="109">
        <v>300</v>
      </c>
      <c r="L12" s="106" t="s">
        <v>90</v>
      </c>
      <c r="M12" s="107" t="s">
        <v>67</v>
      </c>
      <c r="N12" s="105"/>
      <c r="O12" s="107" t="s">
        <v>71</v>
      </c>
      <c r="P12" s="108">
        <v>41618</v>
      </c>
      <c r="Q12" s="110">
        <v>70</v>
      </c>
      <c r="R12" s="106" t="s">
        <v>72</v>
      </c>
      <c r="S12" s="106" t="s">
        <v>176</v>
      </c>
      <c r="T12" s="109">
        <v>0</v>
      </c>
      <c r="U12" s="107" t="s">
        <v>77</v>
      </c>
      <c r="V12" s="110">
        <v>32</v>
      </c>
      <c r="W12" s="109">
        <v>0</v>
      </c>
      <c r="X12" s="105"/>
      <c r="Y12" s="105"/>
      <c r="Z12" s="105"/>
      <c r="AA12" s="105"/>
      <c r="AB12" s="108">
        <v>41552</v>
      </c>
      <c r="AC12" s="114">
        <v>15697</v>
      </c>
      <c r="AD12" s="107" t="s">
        <v>1315</v>
      </c>
      <c r="AE12" s="113" t="s">
        <v>894</v>
      </c>
      <c r="AF12" s="113">
        <v>91403</v>
      </c>
      <c r="AG12" s="105"/>
      <c r="AH12" s="105"/>
      <c r="AI12" s="105"/>
    </row>
    <row r="13" spans="1:35">
      <c r="A13" s="113" t="s">
        <v>732</v>
      </c>
      <c r="B13" s="112" t="s">
        <v>1939</v>
      </c>
      <c r="C13" s="107" t="s">
        <v>1401</v>
      </c>
      <c r="D13" s="108">
        <v>41561</v>
      </c>
      <c r="E13" s="109">
        <v>-12201.48</v>
      </c>
      <c r="F13" s="105"/>
      <c r="G13" s="109">
        <v>12201.48</v>
      </c>
      <c r="H13" s="107" t="s">
        <v>78</v>
      </c>
      <c r="I13" s="110">
        <v>0</v>
      </c>
      <c r="J13" s="111">
        <v>2.95</v>
      </c>
      <c r="K13" s="109">
        <v>241.08</v>
      </c>
      <c r="L13" s="106" t="s">
        <v>66</v>
      </c>
      <c r="M13" s="107" t="s">
        <v>67</v>
      </c>
      <c r="N13" s="105"/>
      <c r="O13" s="107" t="s">
        <v>71</v>
      </c>
      <c r="P13" s="108">
        <v>41583</v>
      </c>
      <c r="Q13" s="110">
        <v>70</v>
      </c>
      <c r="R13" s="106" t="s">
        <v>72</v>
      </c>
      <c r="S13" s="106" t="s">
        <v>95</v>
      </c>
      <c r="T13" s="109">
        <v>0</v>
      </c>
      <c r="U13" s="107" t="s">
        <v>80</v>
      </c>
      <c r="V13" s="110">
        <v>48</v>
      </c>
      <c r="W13" s="109">
        <v>0</v>
      </c>
      <c r="X13" s="105"/>
      <c r="Y13" s="105"/>
      <c r="Z13" s="105"/>
      <c r="AA13" s="105"/>
      <c r="AB13" s="108">
        <v>41566</v>
      </c>
      <c r="AC13" s="114">
        <v>24468</v>
      </c>
      <c r="AD13" s="107" t="s">
        <v>1316</v>
      </c>
      <c r="AE13" s="113" t="s">
        <v>896</v>
      </c>
      <c r="AF13" s="113">
        <v>1821</v>
      </c>
      <c r="AG13" s="105"/>
      <c r="AH13" s="105"/>
      <c r="AI13" s="105"/>
    </row>
    <row r="14" spans="1:35">
      <c r="A14" s="113" t="s">
        <v>733</v>
      </c>
      <c r="B14" s="112" t="s">
        <v>1940</v>
      </c>
      <c r="C14" s="107" t="s">
        <v>1399</v>
      </c>
      <c r="D14" s="108">
        <v>41574</v>
      </c>
      <c r="E14" s="109">
        <v>-5743.41</v>
      </c>
      <c r="F14" s="105"/>
      <c r="G14" s="109">
        <v>5743.41</v>
      </c>
      <c r="H14" s="107" t="s">
        <v>65</v>
      </c>
      <c r="I14" s="110">
        <v>0</v>
      </c>
      <c r="J14" s="111">
        <v>12.9</v>
      </c>
      <c r="K14" s="109">
        <v>50</v>
      </c>
      <c r="L14" s="106" t="s">
        <v>90</v>
      </c>
      <c r="M14" s="107" t="s">
        <v>67</v>
      </c>
      <c r="N14" s="105"/>
      <c r="O14" s="107" t="s">
        <v>71</v>
      </c>
      <c r="P14" s="108">
        <v>41624</v>
      </c>
      <c r="Q14" s="110">
        <v>70</v>
      </c>
      <c r="R14" s="106" t="s">
        <v>72</v>
      </c>
      <c r="S14" s="106" t="s">
        <v>177</v>
      </c>
      <c r="T14" s="109">
        <v>0</v>
      </c>
      <c r="U14" s="107" t="s">
        <v>77</v>
      </c>
      <c r="V14" s="110">
        <v>7</v>
      </c>
      <c r="W14" s="109">
        <v>0</v>
      </c>
      <c r="X14" s="105"/>
      <c r="Y14" s="105"/>
      <c r="Z14" s="105"/>
      <c r="AA14" s="105"/>
      <c r="AB14" s="108">
        <v>41573</v>
      </c>
      <c r="AC14" s="114">
        <v>22839</v>
      </c>
      <c r="AD14" s="107" t="s">
        <v>1282</v>
      </c>
      <c r="AE14" s="113" t="s">
        <v>902</v>
      </c>
      <c r="AF14" s="113">
        <v>45402</v>
      </c>
      <c r="AG14" s="105"/>
      <c r="AH14" s="105"/>
      <c r="AI14" s="105"/>
    </row>
    <row r="15" spans="1:35">
      <c r="A15" s="113" t="s">
        <v>734</v>
      </c>
      <c r="B15" s="112" t="s">
        <v>1941</v>
      </c>
      <c r="C15" s="107" t="s">
        <v>1401</v>
      </c>
      <c r="D15" s="108">
        <v>41567</v>
      </c>
      <c r="E15" s="109">
        <v>-9224.59</v>
      </c>
      <c r="F15" s="105"/>
      <c r="G15" s="109">
        <v>9224.59</v>
      </c>
      <c r="H15" s="107" t="s">
        <v>81</v>
      </c>
      <c r="I15" s="110">
        <v>0</v>
      </c>
      <c r="J15" s="111">
        <v>1.74</v>
      </c>
      <c r="K15" s="109">
        <v>537.72</v>
      </c>
      <c r="L15" s="106" t="s">
        <v>66</v>
      </c>
      <c r="M15" s="107" t="s">
        <v>67</v>
      </c>
      <c r="N15" s="105"/>
      <c r="O15" s="107" t="s">
        <v>71</v>
      </c>
      <c r="P15" s="108">
        <v>41608</v>
      </c>
      <c r="Q15" s="110">
        <v>70</v>
      </c>
      <c r="R15" s="106" t="s">
        <v>72</v>
      </c>
      <c r="S15" s="106" t="s">
        <v>98</v>
      </c>
      <c r="T15" s="109">
        <v>0</v>
      </c>
      <c r="U15" s="107" t="s">
        <v>97</v>
      </c>
      <c r="V15" s="110">
        <v>72</v>
      </c>
      <c r="W15" s="109">
        <v>0</v>
      </c>
      <c r="X15" s="105"/>
      <c r="Y15" s="105"/>
      <c r="Z15" s="105"/>
      <c r="AA15" s="105"/>
      <c r="AB15" s="108">
        <v>41555</v>
      </c>
      <c r="AC15" s="114">
        <v>13390</v>
      </c>
      <c r="AD15" s="107" t="s">
        <v>1150</v>
      </c>
      <c r="AE15" s="113" t="s">
        <v>902</v>
      </c>
      <c r="AF15" s="113">
        <v>43506</v>
      </c>
      <c r="AG15" s="105"/>
      <c r="AH15" s="109">
        <v>0</v>
      </c>
      <c r="AI15" s="109">
        <v>-373.75</v>
      </c>
    </row>
    <row r="16" spans="1:35">
      <c r="A16" s="113" t="s">
        <v>735</v>
      </c>
      <c r="B16" s="112" t="s">
        <v>1942</v>
      </c>
      <c r="C16" s="107" t="s">
        <v>1401</v>
      </c>
      <c r="D16" s="108">
        <v>41551</v>
      </c>
      <c r="E16" s="109">
        <v>-3905.3899999999994</v>
      </c>
      <c r="F16" s="105"/>
      <c r="G16" s="109">
        <v>3905.3899999999994</v>
      </c>
      <c r="H16" s="107" t="s">
        <v>65</v>
      </c>
      <c r="I16" s="110">
        <v>0</v>
      </c>
      <c r="J16" s="111">
        <v>13.9</v>
      </c>
      <c r="K16" s="109">
        <v>345</v>
      </c>
      <c r="L16" s="106" t="s">
        <v>66</v>
      </c>
      <c r="M16" s="107" t="s">
        <v>67</v>
      </c>
      <c r="N16" s="105"/>
      <c r="O16" s="107" t="s">
        <v>71</v>
      </c>
      <c r="P16" s="108">
        <v>41614</v>
      </c>
      <c r="Q16" s="110">
        <v>70</v>
      </c>
      <c r="R16" s="106" t="s">
        <v>72</v>
      </c>
      <c r="S16" s="106" t="s">
        <v>121</v>
      </c>
      <c r="T16" s="109">
        <v>0</v>
      </c>
      <c r="U16" s="107" t="s">
        <v>91</v>
      </c>
      <c r="V16" s="110">
        <v>37</v>
      </c>
      <c r="W16" s="109">
        <v>0</v>
      </c>
      <c r="X16" s="105"/>
      <c r="Y16" s="105"/>
      <c r="Z16" s="105"/>
      <c r="AA16" s="105"/>
      <c r="AB16" s="108">
        <v>41550</v>
      </c>
      <c r="AC16" s="114">
        <v>23790</v>
      </c>
      <c r="AD16" s="107" t="s">
        <v>1019</v>
      </c>
      <c r="AE16" s="113" t="s">
        <v>921</v>
      </c>
      <c r="AF16" s="113">
        <v>81073</v>
      </c>
      <c r="AG16" s="109">
        <v>2700.44</v>
      </c>
      <c r="AH16" s="105"/>
      <c r="AI16" s="105"/>
    </row>
    <row r="17" spans="1:35">
      <c r="A17" s="113" t="s">
        <v>736</v>
      </c>
      <c r="B17" s="112" t="s">
        <v>1943</v>
      </c>
      <c r="C17" s="107" t="s">
        <v>1401</v>
      </c>
      <c r="D17" s="108">
        <v>41569</v>
      </c>
      <c r="E17" s="109">
        <v>-8870.85</v>
      </c>
      <c r="F17" s="105"/>
      <c r="G17" s="109">
        <v>8870.85</v>
      </c>
      <c r="H17" s="107" t="s">
        <v>65</v>
      </c>
      <c r="I17" s="110">
        <v>0</v>
      </c>
      <c r="J17" s="111">
        <v>10.9</v>
      </c>
      <c r="K17" s="109">
        <v>327.7</v>
      </c>
      <c r="L17" s="106" t="s">
        <v>66</v>
      </c>
      <c r="M17" s="107" t="s">
        <v>67</v>
      </c>
      <c r="N17" s="105"/>
      <c r="O17" s="107" t="s">
        <v>71</v>
      </c>
      <c r="P17" s="108">
        <v>41615</v>
      </c>
      <c r="Q17" s="110">
        <v>70</v>
      </c>
      <c r="R17" s="106" t="s">
        <v>72</v>
      </c>
      <c r="S17" s="106" t="s">
        <v>98</v>
      </c>
      <c r="T17" s="109">
        <v>0</v>
      </c>
      <c r="U17" s="107" t="s">
        <v>77</v>
      </c>
      <c r="V17" s="110">
        <v>37</v>
      </c>
      <c r="W17" s="109">
        <v>0</v>
      </c>
      <c r="X17" s="105"/>
      <c r="Y17" s="105"/>
      <c r="Z17" s="105"/>
      <c r="AA17" s="105"/>
      <c r="AB17" s="108">
        <v>41554</v>
      </c>
      <c r="AC17" s="114">
        <v>21650</v>
      </c>
      <c r="AD17" s="107" t="s">
        <v>961</v>
      </c>
      <c r="AE17" s="113" t="s">
        <v>906</v>
      </c>
      <c r="AF17" s="113">
        <v>77060</v>
      </c>
      <c r="AG17" s="105"/>
      <c r="AH17" s="105"/>
      <c r="AI17" s="105"/>
    </row>
    <row r="18" spans="1:35">
      <c r="A18" s="113" t="s">
        <v>737</v>
      </c>
      <c r="B18" s="112" t="s">
        <v>1944</v>
      </c>
      <c r="C18" s="107" t="s">
        <v>1399</v>
      </c>
      <c r="D18" s="108">
        <v>41564</v>
      </c>
      <c r="E18" s="109">
        <v>-18558.82</v>
      </c>
      <c r="F18" s="105"/>
      <c r="G18" s="109">
        <v>18558.82</v>
      </c>
      <c r="H18" s="107" t="s">
        <v>65</v>
      </c>
      <c r="I18" s="110">
        <v>0</v>
      </c>
      <c r="J18" s="111">
        <v>12.9</v>
      </c>
      <c r="K18" s="109">
        <v>170</v>
      </c>
      <c r="L18" s="106" t="s">
        <v>66</v>
      </c>
      <c r="M18" s="107" t="s">
        <v>67</v>
      </c>
      <c r="N18" s="105"/>
      <c r="O18" s="107" t="s">
        <v>71</v>
      </c>
      <c r="P18" s="108">
        <v>41636</v>
      </c>
      <c r="Q18" s="110">
        <v>70</v>
      </c>
      <c r="R18" s="106" t="s">
        <v>72</v>
      </c>
      <c r="S18" s="106" t="s">
        <v>83</v>
      </c>
      <c r="T18" s="109">
        <v>0</v>
      </c>
      <c r="U18" s="107" t="s">
        <v>77</v>
      </c>
      <c r="V18" s="110">
        <v>36</v>
      </c>
      <c r="W18" s="109">
        <v>0</v>
      </c>
      <c r="X18" s="105"/>
      <c r="Y18" s="105"/>
      <c r="Z18" s="105"/>
      <c r="AA18" s="105"/>
      <c r="AB18" s="108">
        <v>41569</v>
      </c>
      <c r="AC18" s="114">
        <v>18920</v>
      </c>
      <c r="AD18" s="107" t="s">
        <v>994</v>
      </c>
      <c r="AE18" s="113" t="s">
        <v>894</v>
      </c>
      <c r="AF18" s="113">
        <v>90045</v>
      </c>
      <c r="AG18" s="105"/>
      <c r="AH18" s="105"/>
      <c r="AI18" s="105"/>
    </row>
    <row r="19" spans="1:35">
      <c r="A19" s="113" t="s">
        <v>738</v>
      </c>
      <c r="B19" s="112" t="s">
        <v>1945</v>
      </c>
      <c r="C19" s="107" t="s">
        <v>1401</v>
      </c>
      <c r="D19" s="108">
        <v>41578</v>
      </c>
      <c r="E19" s="109">
        <v>-21687.82</v>
      </c>
      <c r="F19" s="105"/>
      <c r="G19" s="109">
        <v>21687.82</v>
      </c>
      <c r="H19" s="107" t="s">
        <v>65</v>
      </c>
      <c r="I19" s="110">
        <v>0</v>
      </c>
      <c r="J19" s="111">
        <v>3</v>
      </c>
      <c r="K19" s="109">
        <v>200</v>
      </c>
      <c r="L19" s="106" t="s">
        <v>66</v>
      </c>
      <c r="M19" s="107" t="s">
        <v>67</v>
      </c>
      <c r="N19" s="105"/>
      <c r="O19" s="107" t="s">
        <v>71</v>
      </c>
      <c r="P19" s="108">
        <v>41621</v>
      </c>
      <c r="Q19" s="110">
        <v>70</v>
      </c>
      <c r="R19" s="106" t="s">
        <v>72</v>
      </c>
      <c r="S19" s="106" t="s">
        <v>98</v>
      </c>
      <c r="T19" s="109">
        <v>5000</v>
      </c>
      <c r="U19" s="107" t="s">
        <v>74</v>
      </c>
      <c r="V19" s="110">
        <v>26</v>
      </c>
      <c r="W19" s="109">
        <v>0</v>
      </c>
      <c r="X19" s="105"/>
      <c r="Y19" s="105"/>
      <c r="Z19" s="105"/>
      <c r="AA19" s="105"/>
      <c r="AB19" s="108">
        <v>41549</v>
      </c>
      <c r="AC19" s="114">
        <v>34258</v>
      </c>
      <c r="AD19" s="107" t="s">
        <v>1317</v>
      </c>
      <c r="AE19" s="113" t="s">
        <v>928</v>
      </c>
      <c r="AF19" s="113">
        <v>27609</v>
      </c>
      <c r="AG19" s="105"/>
      <c r="AH19" s="105"/>
      <c r="AI19" s="105"/>
    </row>
    <row r="20" spans="1:35">
      <c r="A20" s="113" t="s">
        <v>739</v>
      </c>
      <c r="B20" s="112" t="s">
        <v>1946</v>
      </c>
      <c r="C20" s="107" t="s">
        <v>1399</v>
      </c>
      <c r="D20" s="108">
        <v>41560</v>
      </c>
      <c r="E20" s="109">
        <v>1432.1599999999999</v>
      </c>
      <c r="F20" s="105"/>
      <c r="G20" s="109">
        <v>0</v>
      </c>
      <c r="H20" s="107" t="s">
        <v>65</v>
      </c>
      <c r="I20" s="110">
        <v>0</v>
      </c>
      <c r="J20" s="111">
        <v>13.9</v>
      </c>
      <c r="K20" s="109">
        <v>254</v>
      </c>
      <c r="L20" s="106" t="s">
        <v>66</v>
      </c>
      <c r="M20" s="107" t="s">
        <v>67</v>
      </c>
      <c r="N20" s="105"/>
      <c r="O20" s="107" t="s">
        <v>71</v>
      </c>
      <c r="P20" s="108">
        <v>41598</v>
      </c>
      <c r="Q20" s="110">
        <v>70</v>
      </c>
      <c r="R20" s="106" t="s">
        <v>72</v>
      </c>
      <c r="S20" s="106" t="s">
        <v>98</v>
      </c>
      <c r="T20" s="109">
        <v>0</v>
      </c>
      <c r="U20" s="107" t="s">
        <v>91</v>
      </c>
      <c r="V20" s="110">
        <v>44</v>
      </c>
      <c r="W20" s="109">
        <v>0</v>
      </c>
      <c r="X20" s="105"/>
      <c r="Y20" s="105"/>
      <c r="Z20" s="105"/>
      <c r="AA20" s="105"/>
      <c r="AB20" s="108">
        <v>41570</v>
      </c>
      <c r="AC20" s="114">
        <v>14353</v>
      </c>
      <c r="AD20" s="107" t="s">
        <v>1318</v>
      </c>
      <c r="AE20" s="113" t="s">
        <v>891</v>
      </c>
      <c r="AF20" s="113">
        <v>20705</v>
      </c>
      <c r="AG20" s="105"/>
      <c r="AH20" s="105"/>
      <c r="AI20" s="105"/>
    </row>
    <row r="21" spans="1:35">
      <c r="A21" s="113" t="s">
        <v>740</v>
      </c>
      <c r="B21" s="112" t="s">
        <v>1947</v>
      </c>
      <c r="C21" s="107" t="s">
        <v>1399</v>
      </c>
      <c r="D21" s="108">
        <v>41569</v>
      </c>
      <c r="E21" s="109">
        <v>-20515.050000000003</v>
      </c>
      <c r="F21" s="105"/>
      <c r="G21" s="109">
        <v>20515.050000000003</v>
      </c>
      <c r="H21" s="107" t="s">
        <v>78</v>
      </c>
      <c r="I21" s="110">
        <v>0</v>
      </c>
      <c r="J21" s="111">
        <v>10.95</v>
      </c>
      <c r="K21" s="109">
        <v>346.85</v>
      </c>
      <c r="L21" s="106" t="s">
        <v>66</v>
      </c>
      <c r="M21" s="107" t="s">
        <v>67</v>
      </c>
      <c r="N21" s="105"/>
      <c r="O21" s="107" t="s">
        <v>71</v>
      </c>
      <c r="P21" s="108">
        <v>41607</v>
      </c>
      <c r="Q21" s="110">
        <v>70</v>
      </c>
      <c r="R21" s="106" t="s">
        <v>72</v>
      </c>
      <c r="S21" s="106" t="s">
        <v>98</v>
      </c>
      <c r="T21" s="109">
        <v>0</v>
      </c>
      <c r="U21" s="107" t="s">
        <v>150</v>
      </c>
      <c r="V21" s="110">
        <v>66</v>
      </c>
      <c r="W21" s="109">
        <v>0</v>
      </c>
      <c r="X21" s="105"/>
      <c r="Y21" s="105"/>
      <c r="Z21" s="105"/>
      <c r="AA21" s="105"/>
      <c r="AB21" s="108">
        <v>41554</v>
      </c>
      <c r="AC21" s="114">
        <v>18111</v>
      </c>
      <c r="AD21" s="107" t="s">
        <v>1319</v>
      </c>
      <c r="AE21" s="113" t="s">
        <v>906</v>
      </c>
      <c r="AF21" s="113">
        <v>78344</v>
      </c>
      <c r="AG21" s="105"/>
      <c r="AH21" s="105"/>
      <c r="AI21" s="105"/>
    </row>
    <row r="22" spans="1:35">
      <c r="A22" s="113" t="s">
        <v>741</v>
      </c>
      <c r="B22" s="112" t="s">
        <v>1948</v>
      </c>
      <c r="C22" s="107" t="s">
        <v>1399</v>
      </c>
      <c r="D22" s="108">
        <v>41555</v>
      </c>
      <c r="E22" s="109">
        <v>-16810.59</v>
      </c>
      <c r="F22" s="105"/>
      <c r="G22" s="109">
        <v>16810.59</v>
      </c>
      <c r="H22" s="107" t="s">
        <v>81</v>
      </c>
      <c r="I22" s="110">
        <v>0</v>
      </c>
      <c r="J22" s="111">
        <v>1.74</v>
      </c>
      <c r="K22" s="109">
        <v>357.39</v>
      </c>
      <c r="L22" s="106" t="s">
        <v>90</v>
      </c>
      <c r="M22" s="107" t="s">
        <v>67</v>
      </c>
      <c r="N22" s="105"/>
      <c r="O22" s="107" t="s">
        <v>71</v>
      </c>
      <c r="P22" s="108">
        <v>41639</v>
      </c>
      <c r="Q22" s="110">
        <v>70</v>
      </c>
      <c r="R22" s="106" t="s">
        <v>72</v>
      </c>
      <c r="S22" s="106" t="s">
        <v>96</v>
      </c>
      <c r="T22" s="109">
        <v>0</v>
      </c>
      <c r="U22" s="107" t="s">
        <v>80</v>
      </c>
      <c r="V22" s="110">
        <v>63</v>
      </c>
      <c r="W22" s="109">
        <v>0</v>
      </c>
      <c r="X22" s="105"/>
      <c r="Y22" s="105"/>
      <c r="Z22" s="105"/>
      <c r="AA22" s="105"/>
      <c r="AB22" s="108">
        <v>41566</v>
      </c>
      <c r="AC22" s="114">
        <v>25048</v>
      </c>
      <c r="AD22" s="107" t="s">
        <v>1320</v>
      </c>
      <c r="AE22" s="113" t="s">
        <v>918</v>
      </c>
      <c r="AF22" s="113">
        <v>55616</v>
      </c>
      <c r="AG22" s="105"/>
      <c r="AH22" s="105"/>
      <c r="AI22" s="105"/>
    </row>
    <row r="23" spans="1:35">
      <c r="A23" s="113" t="s">
        <v>742</v>
      </c>
      <c r="B23" s="112" t="s">
        <v>1949</v>
      </c>
      <c r="C23" s="107" t="s">
        <v>1401</v>
      </c>
      <c r="D23" s="108">
        <v>41562</v>
      </c>
      <c r="E23" s="109">
        <v>-3375.5200000000004</v>
      </c>
      <c r="F23" s="105"/>
      <c r="G23" s="109">
        <v>3375.5200000000004</v>
      </c>
      <c r="H23" s="107" t="s">
        <v>81</v>
      </c>
      <c r="I23" s="110">
        <v>0</v>
      </c>
      <c r="J23" s="111">
        <v>1.74</v>
      </c>
      <c r="K23" s="109">
        <v>369.75</v>
      </c>
      <c r="L23" s="106" t="s">
        <v>90</v>
      </c>
      <c r="M23" s="107" t="s">
        <v>67</v>
      </c>
      <c r="N23" s="105"/>
      <c r="O23" s="107" t="s">
        <v>71</v>
      </c>
      <c r="P23" s="108">
        <v>41579</v>
      </c>
      <c r="Q23" s="110">
        <v>70</v>
      </c>
      <c r="R23" s="106" t="s">
        <v>72</v>
      </c>
      <c r="S23" s="106" t="s">
        <v>96</v>
      </c>
      <c r="T23" s="109">
        <v>0</v>
      </c>
      <c r="U23" s="107" t="s">
        <v>80</v>
      </c>
      <c r="V23" s="110">
        <v>63</v>
      </c>
      <c r="W23" s="109">
        <v>0</v>
      </c>
      <c r="X23" s="105"/>
      <c r="Y23" s="105"/>
      <c r="Z23" s="105"/>
      <c r="AA23" s="105"/>
      <c r="AB23" s="108">
        <v>41577</v>
      </c>
      <c r="AC23" s="114">
        <v>20065</v>
      </c>
      <c r="AD23" s="107" t="s">
        <v>1321</v>
      </c>
      <c r="AE23" s="113" t="s">
        <v>938</v>
      </c>
      <c r="AF23" s="113">
        <v>83340</v>
      </c>
      <c r="AG23" s="105"/>
      <c r="AH23" s="105"/>
      <c r="AI23" s="105"/>
    </row>
    <row r="24" spans="1:35">
      <c r="A24" s="113" t="s">
        <v>743</v>
      </c>
      <c r="B24" s="112" t="s">
        <v>1950</v>
      </c>
      <c r="C24" s="107" t="s">
        <v>1401</v>
      </c>
      <c r="D24" s="108">
        <v>41574</v>
      </c>
      <c r="E24" s="109">
        <v>-24273.4</v>
      </c>
      <c r="F24" s="105"/>
      <c r="G24" s="109">
        <v>24273.4</v>
      </c>
      <c r="H24" s="107" t="s">
        <v>132</v>
      </c>
      <c r="I24" s="110">
        <v>0</v>
      </c>
      <c r="J24" s="111">
        <v>16.899999999999999</v>
      </c>
      <c r="K24" s="109">
        <v>65</v>
      </c>
      <c r="L24" s="106" t="s">
        <v>90</v>
      </c>
      <c r="M24" s="107" t="s">
        <v>67</v>
      </c>
      <c r="N24" s="105"/>
      <c r="O24" s="107" t="s">
        <v>71</v>
      </c>
      <c r="P24" s="108">
        <v>41608</v>
      </c>
      <c r="Q24" s="110">
        <v>70</v>
      </c>
      <c r="R24" s="106" t="s">
        <v>72</v>
      </c>
      <c r="S24" s="106" t="s">
        <v>79</v>
      </c>
      <c r="T24" s="109">
        <v>0</v>
      </c>
      <c r="U24" s="107" t="s">
        <v>178</v>
      </c>
      <c r="V24" s="110">
        <v>9</v>
      </c>
      <c r="W24" s="109">
        <v>0</v>
      </c>
      <c r="X24" s="105"/>
      <c r="Y24" s="105"/>
      <c r="Z24" s="105"/>
      <c r="AA24" s="105"/>
      <c r="AB24" s="108">
        <v>41553</v>
      </c>
      <c r="AC24" s="114">
        <v>25942</v>
      </c>
      <c r="AD24" s="107" t="s">
        <v>1322</v>
      </c>
      <c r="AE24" s="113" t="s">
        <v>892</v>
      </c>
      <c r="AF24" s="113">
        <v>49512</v>
      </c>
      <c r="AG24" s="105"/>
      <c r="AH24" s="105"/>
      <c r="AI24" s="105"/>
    </row>
    <row r="25" spans="1:35">
      <c r="A25" s="113" t="s">
        <v>744</v>
      </c>
      <c r="B25" s="112" t="s">
        <v>1951</v>
      </c>
      <c r="C25" s="107" t="s">
        <v>1399</v>
      </c>
      <c r="D25" s="108">
        <v>41557</v>
      </c>
      <c r="E25" s="109">
        <v>-13179.55</v>
      </c>
      <c r="F25" s="105"/>
      <c r="G25" s="109">
        <v>13179.55</v>
      </c>
      <c r="H25" s="106" t="s">
        <v>85</v>
      </c>
      <c r="I25" s="110">
        <v>0</v>
      </c>
      <c r="J25" s="111">
        <v>12.9</v>
      </c>
      <c r="K25" s="109">
        <v>134.65</v>
      </c>
      <c r="L25" s="106" t="s">
        <v>66</v>
      </c>
      <c r="M25" s="107" t="s">
        <v>67</v>
      </c>
      <c r="N25" s="105"/>
      <c r="O25" s="107" t="s">
        <v>71</v>
      </c>
      <c r="P25" s="108">
        <v>41604</v>
      </c>
      <c r="Q25" s="110">
        <v>70</v>
      </c>
      <c r="R25" s="106" t="s">
        <v>72</v>
      </c>
      <c r="S25" s="106" t="s">
        <v>95</v>
      </c>
      <c r="T25" s="109">
        <v>0</v>
      </c>
      <c r="U25" s="107" t="s">
        <v>77</v>
      </c>
      <c r="V25" s="110">
        <v>12</v>
      </c>
      <c r="W25" s="109">
        <v>0</v>
      </c>
      <c r="X25" s="105"/>
      <c r="Y25" s="105"/>
      <c r="Z25" s="105"/>
      <c r="AA25" s="105"/>
      <c r="AB25" s="108">
        <v>41556</v>
      </c>
      <c r="AC25" s="114">
        <v>19509</v>
      </c>
      <c r="AD25" s="107" t="s">
        <v>1024</v>
      </c>
      <c r="AE25" s="113" t="s">
        <v>917</v>
      </c>
      <c r="AF25" s="113">
        <v>97217</v>
      </c>
      <c r="AG25" s="105"/>
      <c r="AH25" s="105"/>
      <c r="AI25" s="105"/>
    </row>
    <row r="26" spans="1:35">
      <c r="A26" s="113" t="s">
        <v>745</v>
      </c>
      <c r="B26" s="112" t="s">
        <v>1952</v>
      </c>
      <c r="C26" s="107" t="s">
        <v>1399</v>
      </c>
      <c r="D26" s="108">
        <v>41578</v>
      </c>
      <c r="E26" s="109">
        <v>-26321.79</v>
      </c>
      <c r="F26" s="105"/>
      <c r="G26" s="109">
        <v>26321.79</v>
      </c>
      <c r="H26" s="106" t="s">
        <v>115</v>
      </c>
      <c r="I26" s="110">
        <v>0</v>
      </c>
      <c r="J26" s="111">
        <v>6.75</v>
      </c>
      <c r="K26" s="109">
        <v>275.58</v>
      </c>
      <c r="L26" s="106" t="s">
        <v>66</v>
      </c>
      <c r="M26" s="107" t="s">
        <v>67</v>
      </c>
      <c r="N26" s="105"/>
      <c r="O26" s="105"/>
      <c r="P26" s="108">
        <v>41599</v>
      </c>
      <c r="Q26" s="110">
        <v>70</v>
      </c>
      <c r="R26" s="106" t="s">
        <v>68</v>
      </c>
      <c r="S26" s="106" t="s">
        <v>121</v>
      </c>
      <c r="T26" s="109">
        <v>0</v>
      </c>
      <c r="U26" s="107" t="s">
        <v>70</v>
      </c>
      <c r="V26" s="110">
        <v>120</v>
      </c>
      <c r="W26" s="109">
        <v>0</v>
      </c>
      <c r="X26" s="105"/>
      <c r="Y26" s="105"/>
      <c r="Z26" s="105"/>
      <c r="AA26" s="105"/>
      <c r="AB26" s="108">
        <v>41566</v>
      </c>
      <c r="AC26" s="114">
        <v>15167</v>
      </c>
      <c r="AD26" s="107" t="s">
        <v>1083</v>
      </c>
      <c r="AE26" s="113" t="s">
        <v>889</v>
      </c>
      <c r="AF26" s="113">
        <v>30093</v>
      </c>
      <c r="AG26" s="105"/>
      <c r="AH26" s="109">
        <v>0</v>
      </c>
      <c r="AI26" s="109">
        <v>-260.75</v>
      </c>
    </row>
    <row r="27" spans="1:35">
      <c r="A27" s="113" t="s">
        <v>746</v>
      </c>
      <c r="B27" s="112" t="s">
        <v>1953</v>
      </c>
      <c r="C27" s="107" t="s">
        <v>1401</v>
      </c>
      <c r="D27" s="108">
        <v>41559</v>
      </c>
      <c r="E27" s="109">
        <v>-15362.11</v>
      </c>
      <c r="F27" s="105"/>
      <c r="G27" s="109">
        <v>15362.11</v>
      </c>
      <c r="H27" s="107" t="s">
        <v>65</v>
      </c>
      <c r="I27" s="110">
        <v>0</v>
      </c>
      <c r="J27" s="111">
        <v>13.9</v>
      </c>
      <c r="K27" s="109">
        <v>91.17</v>
      </c>
      <c r="L27" s="106" t="s">
        <v>90</v>
      </c>
      <c r="M27" s="107" t="s">
        <v>67</v>
      </c>
      <c r="N27" s="105"/>
      <c r="O27" s="107" t="s">
        <v>102</v>
      </c>
      <c r="P27" s="108">
        <v>41590</v>
      </c>
      <c r="Q27" s="110">
        <v>70</v>
      </c>
      <c r="R27" s="106" t="s">
        <v>72</v>
      </c>
      <c r="S27" s="106" t="s">
        <v>98</v>
      </c>
      <c r="T27" s="109">
        <v>0</v>
      </c>
      <c r="U27" s="107" t="s">
        <v>91</v>
      </c>
      <c r="V27" s="110">
        <v>12</v>
      </c>
      <c r="W27" s="109">
        <v>0</v>
      </c>
      <c r="X27" s="105"/>
      <c r="Y27" s="105"/>
      <c r="Z27" s="105"/>
      <c r="AA27" s="105"/>
      <c r="AB27" s="108">
        <v>41563</v>
      </c>
      <c r="AC27" s="114">
        <v>24195</v>
      </c>
      <c r="AD27" s="107" t="s">
        <v>1323</v>
      </c>
      <c r="AE27" s="113" t="s">
        <v>906</v>
      </c>
      <c r="AF27" s="113">
        <v>77550</v>
      </c>
      <c r="AG27" s="105"/>
    </row>
    <row r="28" spans="1:35">
      <c r="A28" s="113" t="s">
        <v>747</v>
      </c>
      <c r="B28" s="112" t="s">
        <v>1954</v>
      </c>
      <c r="C28" s="107" t="s">
        <v>1399</v>
      </c>
      <c r="D28" s="108">
        <v>41549</v>
      </c>
      <c r="E28" s="109">
        <v>-12260.490000000002</v>
      </c>
      <c r="F28" s="105"/>
      <c r="G28" s="109">
        <v>12260.490000000002</v>
      </c>
      <c r="H28" s="107" t="s">
        <v>65</v>
      </c>
      <c r="I28" s="110">
        <v>0</v>
      </c>
      <c r="J28" s="111">
        <v>16.899999999999999</v>
      </c>
      <c r="K28" s="109">
        <v>65</v>
      </c>
      <c r="L28" s="106" t="s">
        <v>66</v>
      </c>
      <c r="M28" s="107" t="s">
        <v>67</v>
      </c>
      <c r="N28" s="105"/>
      <c r="O28" s="107" t="s">
        <v>102</v>
      </c>
      <c r="P28" s="108">
        <v>41630</v>
      </c>
      <c r="Q28" s="110">
        <v>70</v>
      </c>
      <c r="R28" s="106" t="s">
        <v>72</v>
      </c>
      <c r="S28" s="106" t="s">
        <v>79</v>
      </c>
      <c r="T28" s="109">
        <v>0</v>
      </c>
      <c r="U28" s="107" t="s">
        <v>91</v>
      </c>
      <c r="V28" s="110">
        <v>18</v>
      </c>
      <c r="W28" s="109">
        <v>0</v>
      </c>
      <c r="X28" s="105"/>
      <c r="Y28" s="105"/>
      <c r="Z28" s="105"/>
      <c r="AA28" s="105"/>
      <c r="AB28" s="108">
        <v>41571</v>
      </c>
      <c r="AC28" s="114">
        <v>12882</v>
      </c>
      <c r="AD28" s="107" t="s">
        <v>1324</v>
      </c>
      <c r="AE28" s="113" t="s">
        <v>907</v>
      </c>
      <c r="AF28" s="113">
        <v>54501</v>
      </c>
      <c r="AG28" s="109">
        <v>759.66</v>
      </c>
    </row>
    <row r="29" spans="1:35">
      <c r="A29" s="113" t="s">
        <v>748</v>
      </c>
      <c r="B29" s="112" t="s">
        <v>1955</v>
      </c>
      <c r="C29" s="107" t="s">
        <v>1399</v>
      </c>
      <c r="D29" s="108">
        <v>41578</v>
      </c>
      <c r="E29" s="109">
        <v>-44858.93</v>
      </c>
      <c r="F29" s="105"/>
      <c r="G29" s="109">
        <v>44858.93</v>
      </c>
      <c r="H29" s="107" t="s">
        <v>65</v>
      </c>
      <c r="I29" s="110">
        <v>0</v>
      </c>
      <c r="J29" s="111">
        <v>16.899999999999999</v>
      </c>
      <c r="K29" s="109">
        <v>64.680000000000007</v>
      </c>
      <c r="L29" s="106" t="s">
        <v>90</v>
      </c>
      <c r="M29" s="107" t="s">
        <v>67</v>
      </c>
      <c r="N29" s="105"/>
      <c r="O29" s="107" t="s">
        <v>102</v>
      </c>
      <c r="P29" s="108">
        <v>41581</v>
      </c>
      <c r="Q29" s="110">
        <v>70</v>
      </c>
      <c r="R29" s="106" t="s">
        <v>72</v>
      </c>
      <c r="S29" s="106" t="s">
        <v>174</v>
      </c>
      <c r="T29" s="109">
        <v>0</v>
      </c>
      <c r="U29" s="107" t="s">
        <v>135</v>
      </c>
      <c r="V29" s="110">
        <v>18</v>
      </c>
      <c r="W29" s="109">
        <v>0</v>
      </c>
      <c r="X29" s="105"/>
      <c r="Y29" s="105"/>
      <c r="Z29" s="105"/>
      <c r="AA29" s="105"/>
      <c r="AB29" s="108">
        <v>41574</v>
      </c>
      <c r="AC29" s="114">
        <v>34085</v>
      </c>
      <c r="AD29" s="107" t="s">
        <v>949</v>
      </c>
      <c r="AE29" s="113" t="s">
        <v>894</v>
      </c>
      <c r="AF29" s="113">
        <v>94107</v>
      </c>
      <c r="AG29" s="105"/>
    </row>
    <row r="30" spans="1:35">
      <c r="A30" s="113" t="s">
        <v>749</v>
      </c>
      <c r="B30" s="112" t="s">
        <v>1956</v>
      </c>
      <c r="C30" s="107" t="s">
        <v>1399</v>
      </c>
      <c r="D30" s="108">
        <v>41578</v>
      </c>
      <c r="E30" s="109">
        <v>-35839.32</v>
      </c>
      <c r="F30" s="105"/>
      <c r="G30" s="109">
        <v>35839.32</v>
      </c>
      <c r="H30" s="107" t="s">
        <v>65</v>
      </c>
      <c r="I30" s="110">
        <v>0</v>
      </c>
      <c r="J30" s="111">
        <v>12.9</v>
      </c>
      <c r="K30" s="109">
        <v>200</v>
      </c>
      <c r="L30" s="106" t="s">
        <v>90</v>
      </c>
      <c r="M30" s="107" t="s">
        <v>67</v>
      </c>
      <c r="N30" s="105"/>
      <c r="O30" s="107" t="s">
        <v>71</v>
      </c>
      <c r="P30" s="108">
        <v>41602</v>
      </c>
      <c r="Q30" s="110">
        <v>70</v>
      </c>
      <c r="R30" s="106" t="s">
        <v>72</v>
      </c>
      <c r="S30" s="106" t="s">
        <v>69</v>
      </c>
      <c r="T30" s="109">
        <v>0</v>
      </c>
      <c r="U30" s="107" t="s">
        <v>77</v>
      </c>
      <c r="V30" s="110">
        <v>30</v>
      </c>
      <c r="W30" s="109">
        <v>0</v>
      </c>
      <c r="X30" s="105"/>
      <c r="Y30" s="105"/>
      <c r="Z30" s="105"/>
      <c r="AA30" s="105"/>
      <c r="AB30" s="108">
        <v>41575</v>
      </c>
      <c r="AC30" s="114">
        <v>18880</v>
      </c>
      <c r="AD30" s="107" t="s">
        <v>1325</v>
      </c>
      <c r="AE30" s="113" t="s">
        <v>905</v>
      </c>
      <c r="AF30" s="113">
        <v>15714</v>
      </c>
      <c r="AG30" s="105"/>
    </row>
    <row r="31" spans="1:35">
      <c r="A31" s="113" t="s">
        <v>750</v>
      </c>
      <c r="B31" s="112" t="s">
        <v>1957</v>
      </c>
      <c r="C31" s="107" t="s">
        <v>1399</v>
      </c>
      <c r="D31" s="108">
        <v>41557</v>
      </c>
      <c r="E31" s="109">
        <v>-21748.059999999998</v>
      </c>
      <c r="F31" s="105"/>
      <c r="G31" s="109">
        <v>21748.059999999998</v>
      </c>
      <c r="H31" s="107" t="s">
        <v>65</v>
      </c>
      <c r="I31" s="110">
        <v>0</v>
      </c>
      <c r="J31" s="111">
        <v>16.899999999999999</v>
      </c>
      <c r="K31" s="109">
        <v>42.78</v>
      </c>
      <c r="L31" s="106" t="s">
        <v>90</v>
      </c>
      <c r="M31" s="107" t="s">
        <v>67</v>
      </c>
      <c r="N31" s="105"/>
      <c r="O31" s="107" t="s">
        <v>102</v>
      </c>
      <c r="P31" s="108">
        <v>41582</v>
      </c>
      <c r="Q31" s="110">
        <v>70</v>
      </c>
      <c r="R31" s="106" t="s">
        <v>72</v>
      </c>
      <c r="S31" s="106" t="s">
        <v>83</v>
      </c>
      <c r="T31" s="109">
        <v>0</v>
      </c>
      <c r="U31" s="107" t="s">
        <v>91</v>
      </c>
      <c r="V31" s="110">
        <v>30</v>
      </c>
      <c r="W31" s="109">
        <v>0</v>
      </c>
      <c r="X31" s="105"/>
      <c r="Y31" s="105"/>
      <c r="Z31" s="105"/>
      <c r="AA31" s="105"/>
      <c r="AB31" s="108">
        <v>41571</v>
      </c>
      <c r="AC31" s="114">
        <v>16745</v>
      </c>
      <c r="AD31" s="107" t="s">
        <v>1314</v>
      </c>
      <c r="AE31" s="113" t="s">
        <v>890</v>
      </c>
      <c r="AF31" s="113">
        <v>70112</v>
      </c>
      <c r="AG31" s="105"/>
    </row>
    <row r="32" spans="1:35">
      <c r="A32" s="113" t="s">
        <v>751</v>
      </c>
      <c r="B32" s="112" t="s">
        <v>1958</v>
      </c>
      <c r="C32" s="107" t="s">
        <v>1399</v>
      </c>
      <c r="D32" s="108">
        <v>41576</v>
      </c>
      <c r="E32" s="109">
        <v>-31401.510000000002</v>
      </c>
      <c r="F32" s="105"/>
      <c r="G32" s="109">
        <v>31401.510000000002</v>
      </c>
      <c r="H32" s="106" t="s">
        <v>85</v>
      </c>
      <c r="I32" s="110">
        <v>0</v>
      </c>
      <c r="J32" s="111">
        <v>2.75</v>
      </c>
      <c r="K32" s="109">
        <v>629.76</v>
      </c>
      <c r="L32" s="106" t="s">
        <v>66</v>
      </c>
      <c r="M32" s="107" t="s">
        <v>67</v>
      </c>
      <c r="N32" s="105"/>
      <c r="O32" s="105"/>
      <c r="P32" s="108">
        <v>41635</v>
      </c>
      <c r="Q32" s="110">
        <v>70</v>
      </c>
      <c r="R32" s="106" t="s">
        <v>68</v>
      </c>
      <c r="S32" s="106" t="s">
        <v>88</v>
      </c>
      <c r="T32" s="109">
        <v>0</v>
      </c>
      <c r="U32" s="107" t="s">
        <v>89</v>
      </c>
      <c r="V32" s="110">
        <v>181</v>
      </c>
      <c r="W32" s="109">
        <v>0</v>
      </c>
      <c r="X32" s="105"/>
      <c r="Y32" s="105"/>
      <c r="Z32" s="105"/>
      <c r="AA32" s="105"/>
      <c r="AB32" s="108">
        <v>41573</v>
      </c>
      <c r="AC32" s="114">
        <v>16744</v>
      </c>
      <c r="AD32" s="107" t="s">
        <v>1053</v>
      </c>
      <c r="AE32" s="113" t="s">
        <v>922</v>
      </c>
      <c r="AF32" s="113">
        <v>21202</v>
      </c>
      <c r="AG32" s="105"/>
    </row>
    <row r="33" spans="1:35">
      <c r="A33" s="113" t="s">
        <v>752</v>
      </c>
      <c r="B33" s="112" t="s">
        <v>1959</v>
      </c>
      <c r="C33" s="107" t="s">
        <v>1401</v>
      </c>
      <c r="D33" s="108">
        <v>41556</v>
      </c>
      <c r="E33" s="109">
        <v>-32127.239999999998</v>
      </c>
      <c r="F33" s="105"/>
      <c r="G33" s="109">
        <v>32127.239999999998</v>
      </c>
      <c r="H33" s="107" t="s">
        <v>65</v>
      </c>
      <c r="I33" s="110">
        <v>0</v>
      </c>
      <c r="J33" s="111">
        <v>12.9</v>
      </c>
      <c r="K33" s="109">
        <v>30</v>
      </c>
      <c r="L33" s="106" t="s">
        <v>66</v>
      </c>
      <c r="M33" s="107" t="s">
        <v>67</v>
      </c>
      <c r="N33" s="105"/>
      <c r="O33" s="107" t="s">
        <v>71</v>
      </c>
      <c r="P33" s="108">
        <v>41603</v>
      </c>
      <c r="Q33" s="110">
        <v>70</v>
      </c>
      <c r="R33" s="106" t="s">
        <v>68</v>
      </c>
      <c r="S33" s="106" t="s">
        <v>69</v>
      </c>
      <c r="T33" s="109">
        <v>0</v>
      </c>
      <c r="U33" s="107" t="s">
        <v>179</v>
      </c>
      <c r="V33" s="110">
        <v>32</v>
      </c>
      <c r="W33" s="109">
        <v>800</v>
      </c>
      <c r="X33" s="105"/>
      <c r="Y33" s="105"/>
      <c r="Z33" s="105"/>
      <c r="AA33" s="105"/>
      <c r="AB33" s="108">
        <v>41557</v>
      </c>
      <c r="AC33" s="114">
        <v>23601</v>
      </c>
      <c r="AD33" s="107" t="s">
        <v>1053</v>
      </c>
      <c r="AE33" s="113" t="s">
        <v>922</v>
      </c>
      <c r="AF33" s="113">
        <v>21202</v>
      </c>
      <c r="AG33" s="105"/>
    </row>
    <row r="34" spans="1:35">
      <c r="A34" s="113" t="s">
        <v>753</v>
      </c>
      <c r="B34" s="112" t="s">
        <v>1960</v>
      </c>
      <c r="C34" s="107" t="s">
        <v>1399</v>
      </c>
      <c r="D34" s="108">
        <v>41564</v>
      </c>
      <c r="E34" s="109">
        <v>-1648.8400000000001</v>
      </c>
      <c r="F34" s="105"/>
      <c r="G34" s="109">
        <v>1648.8400000000001</v>
      </c>
      <c r="H34" s="107" t="s">
        <v>78</v>
      </c>
      <c r="I34" s="110">
        <v>0</v>
      </c>
      <c r="J34" s="111">
        <v>1.95</v>
      </c>
      <c r="K34" s="109">
        <v>309.49</v>
      </c>
      <c r="L34" s="106" t="s">
        <v>66</v>
      </c>
      <c r="M34" s="107" t="s">
        <v>67</v>
      </c>
      <c r="N34" s="105"/>
      <c r="O34" s="107" t="s">
        <v>71</v>
      </c>
      <c r="P34" s="108">
        <v>41627</v>
      </c>
      <c r="Q34" s="110">
        <v>70</v>
      </c>
      <c r="R34" s="106" t="s">
        <v>72</v>
      </c>
      <c r="S34" s="106" t="s">
        <v>99</v>
      </c>
      <c r="T34" s="109">
        <v>0</v>
      </c>
      <c r="U34" s="107" t="s">
        <v>80</v>
      </c>
      <c r="V34" s="110">
        <v>72</v>
      </c>
      <c r="W34" s="109">
        <v>0</v>
      </c>
      <c r="X34" s="105"/>
      <c r="Y34" s="105"/>
      <c r="Z34" s="105"/>
      <c r="AA34" s="105"/>
      <c r="AB34" s="108">
        <v>41571</v>
      </c>
      <c r="AC34" s="114">
        <v>16054</v>
      </c>
      <c r="AD34" s="107" t="s">
        <v>945</v>
      </c>
      <c r="AE34" s="113" t="s">
        <v>895</v>
      </c>
      <c r="AF34" s="113">
        <v>10021</v>
      </c>
      <c r="AG34" s="105"/>
    </row>
    <row r="35" spans="1:35">
      <c r="A35" s="113" t="s">
        <v>754</v>
      </c>
      <c r="B35" s="112" t="s">
        <v>1961</v>
      </c>
      <c r="C35" s="107" t="s">
        <v>1401</v>
      </c>
      <c r="D35" s="108">
        <v>41553</v>
      </c>
      <c r="E35" s="109">
        <v>-21844.38</v>
      </c>
      <c r="F35" s="105"/>
      <c r="G35" s="109">
        <v>21844.38</v>
      </c>
      <c r="H35" s="107" t="s">
        <v>103</v>
      </c>
      <c r="I35" s="110">
        <v>0</v>
      </c>
      <c r="J35" s="111">
        <v>3</v>
      </c>
      <c r="K35" s="109">
        <v>308.54000000000002</v>
      </c>
      <c r="L35" s="106" t="s">
        <v>66</v>
      </c>
      <c r="M35" s="107" t="s">
        <v>67</v>
      </c>
      <c r="N35" s="105"/>
      <c r="O35" s="107" t="s">
        <v>71</v>
      </c>
      <c r="P35" s="108">
        <v>41609</v>
      </c>
      <c r="Q35" s="110">
        <v>70</v>
      </c>
      <c r="R35" s="106" t="s">
        <v>72</v>
      </c>
      <c r="S35" s="106" t="s">
        <v>95</v>
      </c>
      <c r="T35" s="109">
        <v>17129.12</v>
      </c>
      <c r="U35" s="107" t="s">
        <v>92</v>
      </c>
      <c r="V35" s="110">
        <v>60</v>
      </c>
      <c r="W35" s="109">
        <v>0</v>
      </c>
      <c r="X35" s="105"/>
      <c r="Y35" s="105"/>
      <c r="Z35" s="105"/>
      <c r="AA35" s="105"/>
      <c r="AB35" s="108">
        <v>41551</v>
      </c>
      <c r="AC35" s="114">
        <v>33754</v>
      </c>
      <c r="AD35" s="107" t="s">
        <v>1326</v>
      </c>
      <c r="AE35" s="113" t="s">
        <v>906</v>
      </c>
      <c r="AF35" s="113">
        <v>78008</v>
      </c>
      <c r="AG35" s="105"/>
    </row>
    <row r="36" spans="1:35">
      <c r="A36" s="113" t="s">
        <v>755</v>
      </c>
      <c r="B36" s="112" t="s">
        <v>1962</v>
      </c>
      <c r="C36" s="107" t="s">
        <v>1399</v>
      </c>
      <c r="D36" s="108">
        <v>41553</v>
      </c>
      <c r="E36" s="109">
        <v>-5627.0599999999995</v>
      </c>
      <c r="F36" s="105"/>
      <c r="G36" s="109">
        <v>5627.0599999999995</v>
      </c>
      <c r="H36" s="107" t="s">
        <v>65</v>
      </c>
      <c r="I36" s="110">
        <v>0</v>
      </c>
      <c r="J36" s="111">
        <v>3</v>
      </c>
      <c r="K36" s="109">
        <v>50.68</v>
      </c>
      <c r="L36" s="106" t="s">
        <v>90</v>
      </c>
      <c r="M36" s="107" t="s">
        <v>67</v>
      </c>
      <c r="N36" s="105"/>
      <c r="O36" s="107" t="s">
        <v>71</v>
      </c>
      <c r="P36" s="108">
        <v>41619</v>
      </c>
      <c r="Q36" s="110">
        <v>70</v>
      </c>
      <c r="R36" s="106" t="s">
        <v>72</v>
      </c>
      <c r="S36" s="106" t="s">
        <v>98</v>
      </c>
      <c r="T36" s="109">
        <v>500</v>
      </c>
      <c r="U36" s="107" t="s">
        <v>92</v>
      </c>
      <c r="V36" s="110">
        <v>10</v>
      </c>
      <c r="W36" s="109">
        <v>0</v>
      </c>
      <c r="X36" s="105"/>
      <c r="Y36" s="105"/>
      <c r="Z36" s="105"/>
      <c r="AA36" s="105"/>
      <c r="AB36" s="108">
        <v>41559</v>
      </c>
      <c r="AC36" s="114">
        <v>26832</v>
      </c>
      <c r="AD36" s="107" t="s">
        <v>1110</v>
      </c>
      <c r="AE36" s="113" t="s">
        <v>920</v>
      </c>
      <c r="AF36" s="113">
        <v>85003</v>
      </c>
      <c r="AG36" s="105"/>
    </row>
    <row r="37" spans="1:35">
      <c r="A37" s="113" t="s">
        <v>756</v>
      </c>
      <c r="B37" s="112" t="s">
        <v>1963</v>
      </c>
      <c r="C37" s="107" t="s">
        <v>1401</v>
      </c>
      <c r="D37" s="108">
        <v>41552</v>
      </c>
      <c r="E37" s="109">
        <v>-28554.86</v>
      </c>
      <c r="F37" s="105"/>
      <c r="G37" s="109">
        <v>28554.86</v>
      </c>
      <c r="H37" s="107" t="s">
        <v>65</v>
      </c>
      <c r="I37" s="110">
        <v>0</v>
      </c>
      <c r="J37" s="111">
        <v>3</v>
      </c>
      <c r="K37" s="109">
        <v>72.81</v>
      </c>
      <c r="L37" s="106" t="s">
        <v>90</v>
      </c>
      <c r="M37" s="107" t="s">
        <v>67</v>
      </c>
      <c r="N37" s="105"/>
      <c r="O37" s="107" t="s">
        <v>71</v>
      </c>
      <c r="P37" s="108">
        <v>41628</v>
      </c>
      <c r="Q37" s="110">
        <v>70</v>
      </c>
      <c r="R37" s="106" t="s">
        <v>72</v>
      </c>
      <c r="S37" s="106" t="s">
        <v>99</v>
      </c>
      <c r="T37" s="109">
        <v>2500</v>
      </c>
      <c r="U37" s="107" t="s">
        <v>92</v>
      </c>
      <c r="V37" s="110">
        <v>36</v>
      </c>
      <c r="W37" s="109">
        <v>0</v>
      </c>
      <c r="X37" s="105"/>
      <c r="Y37" s="105"/>
      <c r="Z37" s="105"/>
      <c r="AA37" s="105"/>
      <c r="AB37" s="108">
        <v>41558</v>
      </c>
      <c r="AC37" s="114">
        <v>23437</v>
      </c>
      <c r="AD37" s="107" t="s">
        <v>1327</v>
      </c>
      <c r="AE37" s="113" t="s">
        <v>893</v>
      </c>
      <c r="AF37" s="113">
        <v>60172</v>
      </c>
      <c r="AG37" s="105"/>
    </row>
    <row r="38" spans="1:35">
      <c r="A38" s="113" t="s">
        <v>757</v>
      </c>
      <c r="B38" s="112" t="s">
        <v>1964</v>
      </c>
      <c r="C38" s="107" t="s">
        <v>1399</v>
      </c>
      <c r="D38" s="108">
        <v>41553</v>
      </c>
      <c r="E38" s="109">
        <v>4889.4799999999996</v>
      </c>
      <c r="F38" s="105"/>
      <c r="G38" s="109">
        <v>0</v>
      </c>
      <c r="H38" s="107" t="s">
        <v>65</v>
      </c>
      <c r="I38" s="110">
        <v>0</v>
      </c>
      <c r="J38" s="111">
        <v>16.899999999999999</v>
      </c>
      <c r="K38" s="109">
        <v>92</v>
      </c>
      <c r="L38" s="106" t="s">
        <v>90</v>
      </c>
      <c r="M38" s="107" t="s">
        <v>67</v>
      </c>
      <c r="N38" s="105"/>
      <c r="O38" s="107" t="s">
        <v>71</v>
      </c>
      <c r="P38" s="108">
        <v>41599</v>
      </c>
      <c r="Q38" s="110">
        <v>70</v>
      </c>
      <c r="R38" s="106" t="s">
        <v>72</v>
      </c>
      <c r="S38" s="106" t="s">
        <v>69</v>
      </c>
      <c r="T38" s="109">
        <v>0</v>
      </c>
      <c r="U38" s="107" t="s">
        <v>91</v>
      </c>
      <c r="V38" s="110">
        <v>19</v>
      </c>
      <c r="W38" s="109">
        <v>0</v>
      </c>
      <c r="X38" s="105"/>
      <c r="Y38" s="105"/>
      <c r="Z38" s="105"/>
      <c r="AA38" s="105"/>
      <c r="AB38" s="108">
        <v>41565</v>
      </c>
      <c r="AC38" s="114">
        <v>22242</v>
      </c>
      <c r="AD38" s="107" t="s">
        <v>1328</v>
      </c>
      <c r="AE38" s="113" t="s">
        <v>895</v>
      </c>
      <c r="AF38" s="113">
        <v>11714</v>
      </c>
      <c r="AG38" s="109">
        <v>1060.3399999999999</v>
      </c>
    </row>
    <row r="39" spans="1:35">
      <c r="A39" s="113" t="s">
        <v>758</v>
      </c>
      <c r="B39" s="112" t="s">
        <v>1965</v>
      </c>
      <c r="C39" s="107" t="s">
        <v>1399</v>
      </c>
      <c r="D39" s="108">
        <v>41573</v>
      </c>
      <c r="E39" s="109">
        <v>-14266.14</v>
      </c>
      <c r="F39" s="105"/>
      <c r="G39" s="109">
        <v>14266.14</v>
      </c>
      <c r="H39" s="107" t="s">
        <v>65</v>
      </c>
      <c r="I39" s="110">
        <v>0</v>
      </c>
      <c r="J39" s="111">
        <v>16.899999999999999</v>
      </c>
      <c r="K39" s="109">
        <v>91.64</v>
      </c>
      <c r="L39" s="106" t="s">
        <v>90</v>
      </c>
      <c r="M39" s="107" t="s">
        <v>67</v>
      </c>
      <c r="N39" s="105"/>
      <c r="O39" s="107" t="s">
        <v>71</v>
      </c>
      <c r="P39" s="108">
        <v>41586</v>
      </c>
      <c r="Q39" s="110">
        <v>70</v>
      </c>
      <c r="R39" s="106" t="s">
        <v>72</v>
      </c>
      <c r="S39" s="106" t="s">
        <v>177</v>
      </c>
      <c r="T39" s="109">
        <v>0</v>
      </c>
      <c r="U39" s="107" t="s">
        <v>91</v>
      </c>
      <c r="V39" s="110">
        <v>19</v>
      </c>
      <c r="W39" s="109">
        <v>0</v>
      </c>
      <c r="X39" s="105"/>
      <c r="Y39" s="105"/>
      <c r="Z39" s="105"/>
      <c r="AA39" s="105"/>
      <c r="AB39" s="108">
        <v>41559</v>
      </c>
      <c r="AC39" s="114">
        <v>22885</v>
      </c>
      <c r="AD39" s="107" t="s">
        <v>1329</v>
      </c>
      <c r="AE39" s="113" t="s">
        <v>906</v>
      </c>
      <c r="AF39" s="113">
        <v>77478</v>
      </c>
      <c r="AG39" s="105"/>
    </row>
    <row r="40" spans="1:35">
      <c r="A40" s="113" t="s">
        <v>759</v>
      </c>
      <c r="B40" s="112" t="s">
        <v>1966</v>
      </c>
      <c r="C40" s="107" t="s">
        <v>1401</v>
      </c>
      <c r="D40" s="108">
        <v>41556</v>
      </c>
      <c r="E40" s="109">
        <v>-28227.96</v>
      </c>
      <c r="F40" s="105"/>
      <c r="G40" s="109">
        <v>28227.96</v>
      </c>
      <c r="H40" s="107" t="s">
        <v>65</v>
      </c>
      <c r="I40" s="110">
        <v>0</v>
      </c>
      <c r="J40" s="111">
        <v>16.899999999999999</v>
      </c>
      <c r="K40" s="109">
        <v>92.33</v>
      </c>
      <c r="L40" s="106" t="s">
        <v>66</v>
      </c>
      <c r="M40" s="107" t="s">
        <v>67</v>
      </c>
      <c r="N40" s="105"/>
      <c r="O40" s="107" t="s">
        <v>71</v>
      </c>
      <c r="P40" s="108">
        <v>41583</v>
      </c>
      <c r="Q40" s="110">
        <v>70</v>
      </c>
      <c r="R40" s="106" t="s">
        <v>72</v>
      </c>
      <c r="S40" s="106" t="s">
        <v>83</v>
      </c>
      <c r="T40" s="109">
        <v>0</v>
      </c>
      <c r="U40" s="107" t="s">
        <v>91</v>
      </c>
      <c r="V40" s="110">
        <v>12</v>
      </c>
      <c r="W40" s="109">
        <v>0</v>
      </c>
      <c r="X40" s="105"/>
      <c r="Y40" s="105"/>
      <c r="Z40" s="105"/>
      <c r="AA40" s="105"/>
      <c r="AB40" s="108">
        <v>41557</v>
      </c>
      <c r="AC40" s="114">
        <v>17336</v>
      </c>
      <c r="AD40" s="107" t="s">
        <v>991</v>
      </c>
      <c r="AE40" s="113" t="s">
        <v>906</v>
      </c>
      <c r="AF40" s="113">
        <v>78753</v>
      </c>
      <c r="AG40" s="105"/>
    </row>
    <row r="41" spans="1:35">
      <c r="A41" s="113" t="s">
        <v>760</v>
      </c>
      <c r="B41" s="112" t="s">
        <v>1967</v>
      </c>
      <c r="C41" s="107" t="s">
        <v>1401</v>
      </c>
      <c r="D41" s="108">
        <v>41554</v>
      </c>
      <c r="E41" s="109">
        <v>-11359.29</v>
      </c>
      <c r="F41" s="105"/>
      <c r="G41" s="109">
        <v>11359.29</v>
      </c>
      <c r="H41" s="107" t="s">
        <v>65</v>
      </c>
      <c r="I41" s="110">
        <v>0</v>
      </c>
      <c r="J41" s="111">
        <v>16.899999999999999</v>
      </c>
      <c r="K41" s="109">
        <v>50</v>
      </c>
      <c r="L41" s="106" t="s">
        <v>90</v>
      </c>
      <c r="M41" s="107" t="s">
        <v>67</v>
      </c>
      <c r="N41" s="105"/>
      <c r="O41" s="107" t="s">
        <v>102</v>
      </c>
      <c r="P41" s="108">
        <v>41580</v>
      </c>
      <c r="Q41" s="110">
        <v>70</v>
      </c>
      <c r="R41" s="106" t="s">
        <v>72</v>
      </c>
      <c r="S41" s="106" t="s">
        <v>98</v>
      </c>
      <c r="T41" s="109">
        <v>0</v>
      </c>
      <c r="U41" s="107" t="s">
        <v>91</v>
      </c>
      <c r="V41" s="110">
        <v>12</v>
      </c>
      <c r="W41" s="109">
        <v>0</v>
      </c>
      <c r="X41" s="105"/>
      <c r="Y41" s="105"/>
      <c r="Z41" s="105"/>
      <c r="AA41" s="105"/>
      <c r="AB41" s="108">
        <v>41554</v>
      </c>
      <c r="AC41" s="114">
        <v>22423</v>
      </c>
      <c r="AD41" s="107" t="s">
        <v>1110</v>
      </c>
      <c r="AE41" s="113" t="s">
        <v>920</v>
      </c>
      <c r="AF41" s="113">
        <v>85040</v>
      </c>
      <c r="AG41" s="105"/>
    </row>
    <row r="42" spans="1:35">
      <c r="A42" s="113" t="s">
        <v>761</v>
      </c>
      <c r="B42" s="112" t="s">
        <v>1968</v>
      </c>
      <c r="C42" s="107" t="s">
        <v>1399</v>
      </c>
      <c r="D42" s="108">
        <v>41564</v>
      </c>
      <c r="E42" s="109">
        <v>-15182.480000000003</v>
      </c>
      <c r="F42" s="105"/>
      <c r="G42" s="109">
        <v>15182.480000000003</v>
      </c>
      <c r="H42" s="107" t="s">
        <v>65</v>
      </c>
      <c r="I42" s="110">
        <v>0</v>
      </c>
      <c r="J42" s="111">
        <v>16.899999999999999</v>
      </c>
      <c r="K42" s="109">
        <v>90</v>
      </c>
      <c r="L42" s="106" t="s">
        <v>90</v>
      </c>
      <c r="M42" s="107" t="s">
        <v>67</v>
      </c>
      <c r="N42" s="105"/>
      <c r="O42" s="107" t="s">
        <v>144</v>
      </c>
      <c r="P42" s="108">
        <v>41581</v>
      </c>
      <c r="Q42" s="110">
        <v>70</v>
      </c>
      <c r="R42" s="106" t="s">
        <v>72</v>
      </c>
      <c r="S42" s="106" t="s">
        <v>98</v>
      </c>
      <c r="T42" s="109">
        <v>0</v>
      </c>
      <c r="U42" s="107" t="s">
        <v>91</v>
      </c>
      <c r="V42" s="110">
        <v>13</v>
      </c>
      <c r="W42" s="109">
        <v>0</v>
      </c>
      <c r="X42" s="105"/>
      <c r="Y42" s="105"/>
      <c r="Z42" s="105"/>
      <c r="AA42" s="105"/>
      <c r="AB42" s="108">
        <v>41551</v>
      </c>
      <c r="AC42" s="114">
        <v>27802</v>
      </c>
      <c r="AD42" s="107" t="s">
        <v>1018</v>
      </c>
      <c r="AE42" s="113" t="s">
        <v>921</v>
      </c>
      <c r="AF42" s="113">
        <v>80202</v>
      </c>
      <c r="AG42" s="105"/>
    </row>
    <row r="43" spans="1:35">
      <c r="A43" s="113" t="s">
        <v>762</v>
      </c>
      <c r="B43" s="112" t="s">
        <v>1969</v>
      </c>
      <c r="C43" s="107" t="s">
        <v>1399</v>
      </c>
      <c r="D43" s="108">
        <v>41553</v>
      </c>
      <c r="E43" s="109">
        <v>-43932.14</v>
      </c>
      <c r="F43" s="105"/>
      <c r="G43" s="109">
        <v>43932.14</v>
      </c>
      <c r="H43" s="107" t="s">
        <v>65</v>
      </c>
      <c r="I43" s="110">
        <v>0</v>
      </c>
      <c r="J43" s="111">
        <v>3</v>
      </c>
      <c r="K43" s="109">
        <v>30</v>
      </c>
      <c r="L43" s="106" t="s">
        <v>66</v>
      </c>
      <c r="M43" s="107" t="s">
        <v>67</v>
      </c>
      <c r="N43" s="105"/>
      <c r="O43" s="107" t="s">
        <v>102</v>
      </c>
      <c r="P43" s="108">
        <v>41580</v>
      </c>
      <c r="Q43" s="110">
        <v>70</v>
      </c>
      <c r="R43" s="106" t="s">
        <v>72</v>
      </c>
      <c r="S43" s="106" t="s">
        <v>98</v>
      </c>
      <c r="T43" s="109">
        <v>501.19</v>
      </c>
      <c r="U43" s="107" t="s">
        <v>92</v>
      </c>
      <c r="V43" s="110">
        <v>18</v>
      </c>
      <c r="W43" s="109">
        <v>0</v>
      </c>
      <c r="X43" s="105"/>
      <c r="Y43" s="105"/>
      <c r="Z43" s="105"/>
      <c r="AA43" s="105"/>
      <c r="AB43" s="108">
        <v>41552</v>
      </c>
      <c r="AC43" s="114">
        <v>13101</v>
      </c>
      <c r="AD43" s="107" t="s">
        <v>1330</v>
      </c>
      <c r="AE43" s="113" t="s">
        <v>895</v>
      </c>
      <c r="AF43" s="113">
        <v>13491</v>
      </c>
      <c r="AG43" s="105"/>
      <c r="AH43" s="105"/>
      <c r="AI43" s="105"/>
    </row>
    <row r="44" spans="1:35">
      <c r="A44" s="113" t="s">
        <v>763</v>
      </c>
      <c r="B44" s="112" t="s">
        <v>1970</v>
      </c>
      <c r="C44" s="107" t="s">
        <v>1401</v>
      </c>
      <c r="D44" s="108">
        <v>41571</v>
      </c>
      <c r="E44" s="109">
        <v>-7084.07</v>
      </c>
      <c r="F44" s="105"/>
      <c r="G44" s="109">
        <v>7084.07</v>
      </c>
      <c r="H44" s="106" t="s">
        <v>93</v>
      </c>
      <c r="I44" s="110">
        <v>0</v>
      </c>
      <c r="J44" s="111">
        <v>12.9</v>
      </c>
      <c r="K44" s="109">
        <v>154.09</v>
      </c>
      <c r="L44" s="106" t="s">
        <v>66</v>
      </c>
      <c r="M44" s="107" t="s">
        <v>67</v>
      </c>
      <c r="N44" s="105"/>
      <c r="O44" s="107" t="s">
        <v>71</v>
      </c>
      <c r="P44" s="108">
        <v>41633</v>
      </c>
      <c r="Q44" s="110">
        <v>70</v>
      </c>
      <c r="R44" s="106" t="s">
        <v>72</v>
      </c>
      <c r="S44" s="106" t="s">
        <v>173</v>
      </c>
      <c r="T44" s="109">
        <v>0</v>
      </c>
      <c r="U44" s="107" t="s">
        <v>77</v>
      </c>
      <c r="V44" s="110">
        <v>18</v>
      </c>
      <c r="W44" s="109">
        <v>0</v>
      </c>
      <c r="X44" s="105"/>
      <c r="Y44" s="105"/>
      <c r="Z44" s="105"/>
      <c r="AA44" s="105"/>
      <c r="AB44" s="108">
        <v>41574</v>
      </c>
      <c r="AC44" s="114">
        <v>10314</v>
      </c>
      <c r="AD44" s="107" t="s">
        <v>1331</v>
      </c>
      <c r="AE44" s="113" t="s">
        <v>906</v>
      </c>
      <c r="AF44" s="113">
        <v>75751</v>
      </c>
      <c r="AG44" s="105"/>
      <c r="AH44" s="105"/>
      <c r="AI44" s="105"/>
    </row>
    <row r="45" spans="1:35">
      <c r="A45" s="113" t="s">
        <v>764</v>
      </c>
      <c r="B45" s="112" t="s">
        <v>1971</v>
      </c>
      <c r="C45" s="107" t="s">
        <v>1401</v>
      </c>
      <c r="D45" s="108">
        <v>41552</v>
      </c>
      <c r="E45" s="109">
        <v>2847.91</v>
      </c>
      <c r="F45" s="105"/>
      <c r="G45" s="109">
        <v>0</v>
      </c>
      <c r="H45" s="107" t="s">
        <v>65</v>
      </c>
      <c r="I45" s="110">
        <v>0</v>
      </c>
      <c r="J45" s="111">
        <v>12.9</v>
      </c>
      <c r="K45" s="109">
        <v>58.61</v>
      </c>
      <c r="L45" s="106" t="s">
        <v>90</v>
      </c>
      <c r="M45" s="107" t="s">
        <v>67</v>
      </c>
      <c r="N45" s="105"/>
      <c r="O45" s="107" t="s">
        <v>71</v>
      </c>
      <c r="P45" s="108">
        <v>41633</v>
      </c>
      <c r="Q45" s="110">
        <v>70</v>
      </c>
      <c r="R45" s="106" t="s">
        <v>72</v>
      </c>
      <c r="S45" s="106" t="s">
        <v>121</v>
      </c>
      <c r="T45" s="109">
        <v>0</v>
      </c>
      <c r="U45" s="107" t="s">
        <v>77</v>
      </c>
      <c r="V45" s="110">
        <v>9</v>
      </c>
      <c r="W45" s="109">
        <v>0</v>
      </c>
      <c r="X45" s="105"/>
      <c r="Y45" s="105"/>
      <c r="Z45" s="105"/>
      <c r="AA45" s="105"/>
      <c r="AB45" s="108">
        <v>41576</v>
      </c>
      <c r="AC45" s="114">
        <v>19027</v>
      </c>
      <c r="AD45" s="107" t="s">
        <v>1332</v>
      </c>
      <c r="AE45" s="113" t="s">
        <v>905</v>
      </c>
      <c r="AF45" s="113">
        <v>17846</v>
      </c>
      <c r="AG45" s="105"/>
      <c r="AH45" s="105"/>
      <c r="AI45" s="105"/>
    </row>
    <row r="46" spans="1:35">
      <c r="A46" s="113" t="s">
        <v>765</v>
      </c>
      <c r="B46" s="112" t="s">
        <v>1972</v>
      </c>
      <c r="C46" s="107" t="s">
        <v>1401</v>
      </c>
      <c r="D46" s="108">
        <v>41548</v>
      </c>
      <c r="E46" s="109">
        <v>-8181.74</v>
      </c>
      <c r="F46" s="105"/>
      <c r="G46" s="109">
        <v>8181.74</v>
      </c>
      <c r="H46" s="106" t="s">
        <v>168</v>
      </c>
      <c r="I46" s="110">
        <v>0</v>
      </c>
      <c r="J46" s="111">
        <v>12.9</v>
      </c>
      <c r="K46" s="109">
        <v>100</v>
      </c>
      <c r="L46" s="106" t="s">
        <v>90</v>
      </c>
      <c r="M46" s="107" t="s">
        <v>67</v>
      </c>
      <c r="N46" s="105"/>
      <c r="O46" s="107" t="s">
        <v>71</v>
      </c>
      <c r="P46" s="108">
        <v>41615</v>
      </c>
      <c r="Q46" s="110">
        <v>70</v>
      </c>
      <c r="R46" s="106" t="s">
        <v>72</v>
      </c>
      <c r="S46" s="106" t="s">
        <v>83</v>
      </c>
      <c r="T46" s="109">
        <v>0</v>
      </c>
      <c r="U46" s="107" t="s">
        <v>77</v>
      </c>
      <c r="V46" s="110">
        <v>11</v>
      </c>
      <c r="W46" s="109">
        <v>0</v>
      </c>
      <c r="X46" s="105"/>
      <c r="Y46" s="105"/>
      <c r="Z46" s="105"/>
      <c r="AA46" s="105"/>
      <c r="AB46" s="108">
        <v>41562</v>
      </c>
      <c r="AC46" s="114">
        <v>27024</v>
      </c>
      <c r="AD46" s="107" t="s">
        <v>1333</v>
      </c>
      <c r="AE46" s="113" t="s">
        <v>905</v>
      </c>
      <c r="AF46" s="113">
        <v>17815</v>
      </c>
      <c r="AG46" s="105"/>
      <c r="AH46" s="105"/>
      <c r="AI46" s="105"/>
    </row>
    <row r="47" spans="1:35">
      <c r="A47" s="113" t="s">
        <v>766</v>
      </c>
      <c r="B47" s="112" t="s">
        <v>1973</v>
      </c>
      <c r="C47" s="107" t="s">
        <v>1401</v>
      </c>
      <c r="D47" s="108">
        <v>41549</v>
      </c>
      <c r="E47" s="109">
        <v>-38563.65</v>
      </c>
      <c r="F47" s="105"/>
      <c r="G47" s="109">
        <v>38563.65</v>
      </c>
      <c r="H47" s="107" t="s">
        <v>65</v>
      </c>
      <c r="I47" s="110">
        <v>0</v>
      </c>
      <c r="J47" s="111">
        <v>11.9</v>
      </c>
      <c r="K47" s="109">
        <v>63</v>
      </c>
      <c r="L47" s="106" t="s">
        <v>90</v>
      </c>
      <c r="M47" s="107" t="s">
        <v>67</v>
      </c>
      <c r="N47" s="105"/>
      <c r="O47" s="107" t="s">
        <v>71</v>
      </c>
      <c r="P47" s="108">
        <v>41636</v>
      </c>
      <c r="Q47" s="110">
        <v>70</v>
      </c>
      <c r="R47" s="106" t="s">
        <v>72</v>
      </c>
      <c r="S47" s="106" t="s">
        <v>98</v>
      </c>
      <c r="T47" s="109">
        <v>0</v>
      </c>
      <c r="U47" s="107" t="s">
        <v>77</v>
      </c>
      <c r="V47" s="110">
        <v>9</v>
      </c>
      <c r="W47" s="109">
        <v>0</v>
      </c>
      <c r="X47" s="105"/>
      <c r="Y47" s="105"/>
      <c r="Z47" s="105"/>
      <c r="AA47" s="105"/>
      <c r="AB47" s="108">
        <v>41568</v>
      </c>
      <c r="AC47" s="114">
        <v>27613</v>
      </c>
      <c r="AD47" s="107" t="s">
        <v>1274</v>
      </c>
      <c r="AE47" s="113" t="s">
        <v>937</v>
      </c>
      <c r="AF47" s="113">
        <v>20036</v>
      </c>
      <c r="AG47" s="105"/>
      <c r="AH47" s="105"/>
      <c r="AI47" s="105"/>
    </row>
    <row r="48" spans="1:35">
      <c r="A48" s="113" t="s">
        <v>767</v>
      </c>
      <c r="B48" s="112" t="s">
        <v>1974</v>
      </c>
      <c r="C48" s="107" t="s">
        <v>1399</v>
      </c>
      <c r="D48" s="108">
        <v>41566</v>
      </c>
      <c r="E48" s="109">
        <v>-17292.98</v>
      </c>
      <c r="F48" s="105"/>
      <c r="G48" s="109">
        <v>17292.98</v>
      </c>
      <c r="H48" s="107" t="s">
        <v>65</v>
      </c>
      <c r="I48" s="110">
        <v>0</v>
      </c>
      <c r="J48" s="111">
        <v>16.899999999999999</v>
      </c>
      <c r="K48" s="109">
        <v>110</v>
      </c>
      <c r="L48" s="106" t="s">
        <v>90</v>
      </c>
      <c r="M48" s="107" t="s">
        <v>67</v>
      </c>
      <c r="N48" s="105"/>
      <c r="O48" s="107" t="s">
        <v>71</v>
      </c>
      <c r="P48" s="108">
        <v>41608</v>
      </c>
      <c r="Q48" s="110">
        <v>70</v>
      </c>
      <c r="R48" s="106" t="s">
        <v>72</v>
      </c>
      <c r="S48" s="106" t="s">
        <v>79</v>
      </c>
      <c r="T48" s="109">
        <v>0</v>
      </c>
      <c r="U48" s="107" t="s">
        <v>91</v>
      </c>
      <c r="V48" s="110">
        <v>25</v>
      </c>
      <c r="W48" s="109">
        <v>0</v>
      </c>
      <c r="X48" s="105"/>
      <c r="Y48" s="105"/>
      <c r="Z48" s="105"/>
      <c r="AA48" s="105"/>
      <c r="AB48" s="108">
        <v>41577</v>
      </c>
      <c r="AC48" s="114">
        <v>25292</v>
      </c>
      <c r="AD48" s="107" t="s">
        <v>1334</v>
      </c>
      <c r="AE48" s="113" t="s">
        <v>903</v>
      </c>
      <c r="AF48" s="113">
        <v>34471</v>
      </c>
      <c r="AG48" s="105"/>
      <c r="AH48" s="105"/>
      <c r="AI48" s="105"/>
    </row>
    <row r="49" spans="1:35">
      <c r="A49" s="113" t="s">
        <v>768</v>
      </c>
      <c r="B49" s="112" t="s">
        <v>1975</v>
      </c>
      <c r="C49" s="107" t="s">
        <v>1401</v>
      </c>
      <c r="D49" s="108">
        <v>41571</v>
      </c>
      <c r="E49" s="109">
        <v>-22170.21</v>
      </c>
      <c r="F49" s="105"/>
      <c r="G49" s="109">
        <v>22170.21</v>
      </c>
      <c r="H49" s="107" t="s">
        <v>81</v>
      </c>
      <c r="I49" s="110">
        <v>0</v>
      </c>
      <c r="J49" s="111">
        <v>8.9499999999999993</v>
      </c>
      <c r="K49" s="109">
        <v>383</v>
      </c>
      <c r="L49" s="106" t="s">
        <v>66</v>
      </c>
      <c r="M49" s="107" t="s">
        <v>67</v>
      </c>
      <c r="N49" s="105"/>
      <c r="O49" s="107" t="s">
        <v>71</v>
      </c>
      <c r="P49" s="108">
        <v>41601</v>
      </c>
      <c r="Q49" s="110">
        <v>70</v>
      </c>
      <c r="R49" s="106" t="s">
        <v>72</v>
      </c>
      <c r="S49" s="106" t="s">
        <v>73</v>
      </c>
      <c r="T49" s="109">
        <v>0</v>
      </c>
      <c r="U49" s="107" t="s">
        <v>105</v>
      </c>
      <c r="V49" s="110">
        <v>48</v>
      </c>
      <c r="W49" s="109">
        <v>0</v>
      </c>
      <c r="X49" s="105"/>
      <c r="Y49" s="105"/>
      <c r="Z49" s="105"/>
      <c r="AA49" s="105"/>
      <c r="AB49" s="108">
        <v>41559</v>
      </c>
      <c r="AC49" s="114">
        <v>17804</v>
      </c>
      <c r="AD49" s="107" t="s">
        <v>1335</v>
      </c>
      <c r="AE49" s="113" t="s">
        <v>895</v>
      </c>
      <c r="AF49" s="113">
        <v>11783</v>
      </c>
      <c r="AG49" s="109">
        <v>2083.6799999999998</v>
      </c>
      <c r="AH49" s="105"/>
      <c r="AI49" s="105"/>
    </row>
    <row r="50" spans="1:35">
      <c r="A50" s="113" t="s">
        <v>769</v>
      </c>
      <c r="B50" s="112" t="s">
        <v>1976</v>
      </c>
      <c r="C50" s="107" t="s">
        <v>1401</v>
      </c>
      <c r="D50" s="108">
        <v>41554</v>
      </c>
      <c r="E50" s="109">
        <v>-14735.689999999999</v>
      </c>
      <c r="F50" s="105"/>
      <c r="G50" s="109">
        <v>14735.689999999999</v>
      </c>
      <c r="H50" s="107" t="s">
        <v>82</v>
      </c>
      <c r="I50" s="110">
        <v>0</v>
      </c>
      <c r="J50" s="111">
        <v>11</v>
      </c>
      <c r="K50" s="109">
        <v>368</v>
      </c>
      <c r="L50" s="106" t="s">
        <v>66</v>
      </c>
      <c r="M50" s="107" t="s">
        <v>67</v>
      </c>
      <c r="N50" s="105"/>
      <c r="O50" s="107" t="s">
        <v>71</v>
      </c>
      <c r="P50" s="108">
        <v>41589</v>
      </c>
      <c r="Q50" s="110">
        <v>70</v>
      </c>
      <c r="R50" s="106" t="s">
        <v>72</v>
      </c>
      <c r="S50" s="106" t="s">
        <v>73</v>
      </c>
      <c r="T50" s="109">
        <v>0</v>
      </c>
      <c r="U50" s="107" t="s">
        <v>180</v>
      </c>
      <c r="V50" s="110">
        <v>48</v>
      </c>
      <c r="W50" s="109">
        <v>0</v>
      </c>
      <c r="X50" s="105"/>
      <c r="Y50" s="105"/>
      <c r="Z50" s="105"/>
      <c r="AA50" s="105"/>
      <c r="AB50" s="108">
        <v>41571</v>
      </c>
      <c r="AC50" s="114">
        <v>24833</v>
      </c>
      <c r="AD50" s="107" t="s">
        <v>1336</v>
      </c>
      <c r="AE50" s="113" t="s">
        <v>893</v>
      </c>
      <c r="AF50" s="113">
        <v>62801</v>
      </c>
      <c r="AG50" s="105"/>
      <c r="AH50" s="105"/>
      <c r="AI50" s="105"/>
    </row>
    <row r="51" spans="1:35">
      <c r="A51" s="113" t="s">
        <v>770</v>
      </c>
      <c r="B51" s="112" t="s">
        <v>1977</v>
      </c>
      <c r="C51" s="107" t="s">
        <v>1401</v>
      </c>
      <c r="D51" s="108">
        <v>41551</v>
      </c>
      <c r="E51" s="109">
        <v>-29541.78</v>
      </c>
      <c r="F51" s="105"/>
      <c r="G51" s="109">
        <v>29541.78</v>
      </c>
      <c r="H51" s="107" t="s">
        <v>65</v>
      </c>
      <c r="I51" s="110">
        <v>0</v>
      </c>
      <c r="J51" s="111">
        <v>12.9</v>
      </c>
      <c r="K51" s="109">
        <v>154.56</v>
      </c>
      <c r="L51" s="106" t="s">
        <v>66</v>
      </c>
      <c r="M51" s="107" t="s">
        <v>67</v>
      </c>
      <c r="N51" s="105"/>
      <c r="O51" s="107" t="s">
        <v>71</v>
      </c>
      <c r="P51" s="108">
        <v>41639</v>
      </c>
      <c r="Q51" s="110">
        <v>70</v>
      </c>
      <c r="R51" s="106" t="s">
        <v>72</v>
      </c>
      <c r="S51" s="106" t="s">
        <v>124</v>
      </c>
      <c r="T51" s="109">
        <v>0</v>
      </c>
      <c r="U51" s="107" t="s">
        <v>77</v>
      </c>
      <c r="V51" s="110">
        <v>24</v>
      </c>
      <c r="W51" s="109">
        <v>0</v>
      </c>
      <c r="X51" s="105"/>
      <c r="Y51" s="105"/>
      <c r="Z51" s="105"/>
      <c r="AA51" s="105"/>
      <c r="AB51" s="108">
        <v>41570</v>
      </c>
      <c r="AC51" s="114">
        <v>25388</v>
      </c>
      <c r="AD51" s="107" t="s">
        <v>1216</v>
      </c>
      <c r="AE51" s="113" t="s">
        <v>906</v>
      </c>
      <c r="AF51" s="113">
        <v>76039</v>
      </c>
      <c r="AG51" s="109">
        <v>2500.0700000000002</v>
      </c>
      <c r="AH51" s="105"/>
      <c r="AI51" s="105"/>
    </row>
    <row r="52" spans="1:35">
      <c r="A52" s="113" t="s">
        <v>771</v>
      </c>
      <c r="B52" s="112" t="s">
        <v>1978</v>
      </c>
      <c r="C52" s="107" t="s">
        <v>1401</v>
      </c>
      <c r="D52" s="108">
        <v>41561</v>
      </c>
      <c r="E52" s="109">
        <v>-6840.5400000000009</v>
      </c>
      <c r="F52" s="105"/>
      <c r="G52" s="109">
        <v>6840.5400000000009</v>
      </c>
      <c r="H52" s="107" t="s">
        <v>65</v>
      </c>
      <c r="I52" s="110">
        <v>0</v>
      </c>
      <c r="J52" s="111">
        <v>13.9</v>
      </c>
      <c r="K52" s="109">
        <v>96.02</v>
      </c>
      <c r="L52" s="106" t="s">
        <v>66</v>
      </c>
      <c r="M52" s="107" t="s">
        <v>67</v>
      </c>
      <c r="N52" s="105"/>
      <c r="O52" s="107" t="s">
        <v>71</v>
      </c>
      <c r="P52" s="108">
        <v>41625</v>
      </c>
      <c r="Q52" s="110">
        <v>70</v>
      </c>
      <c r="R52" s="106" t="s">
        <v>72</v>
      </c>
      <c r="S52" s="106" t="s">
        <v>174</v>
      </c>
      <c r="T52" s="109">
        <v>0</v>
      </c>
      <c r="U52" s="107" t="s">
        <v>91</v>
      </c>
      <c r="V52" s="110">
        <v>24</v>
      </c>
      <c r="W52" s="109">
        <v>0</v>
      </c>
      <c r="X52" s="105"/>
      <c r="Y52" s="105"/>
      <c r="Z52" s="105"/>
      <c r="AA52" s="105"/>
      <c r="AB52" s="108">
        <v>41561</v>
      </c>
      <c r="AC52" s="114">
        <v>25366</v>
      </c>
      <c r="AD52" s="107" t="s">
        <v>1019</v>
      </c>
      <c r="AE52" s="113" t="s">
        <v>897</v>
      </c>
      <c r="AF52" s="113">
        <v>65806</v>
      </c>
      <c r="AG52" s="105"/>
      <c r="AH52" s="105"/>
      <c r="AI52" s="105"/>
    </row>
    <row r="53" spans="1:35">
      <c r="A53" s="113" t="s">
        <v>772</v>
      </c>
      <c r="B53" s="112" t="s">
        <v>1979</v>
      </c>
      <c r="C53" s="107" t="s">
        <v>1401</v>
      </c>
      <c r="D53" s="108">
        <v>41553</v>
      </c>
      <c r="E53" s="109">
        <v>-28198.980000000003</v>
      </c>
      <c r="F53" s="105"/>
      <c r="G53" s="109">
        <v>28198.980000000003</v>
      </c>
      <c r="H53" s="107" t="s">
        <v>65</v>
      </c>
      <c r="I53" s="110">
        <v>0</v>
      </c>
      <c r="J53" s="111">
        <v>16.899999999999999</v>
      </c>
      <c r="K53" s="109">
        <v>53.19</v>
      </c>
      <c r="L53" s="106" t="s">
        <v>66</v>
      </c>
      <c r="M53" s="107" t="s">
        <v>67</v>
      </c>
      <c r="N53" s="105"/>
      <c r="O53" s="107" t="s">
        <v>71</v>
      </c>
      <c r="P53" s="108">
        <v>41610</v>
      </c>
      <c r="Q53" s="110">
        <v>70</v>
      </c>
      <c r="R53" s="106" t="s">
        <v>72</v>
      </c>
      <c r="S53" s="106" t="s">
        <v>69</v>
      </c>
      <c r="T53" s="109">
        <v>0</v>
      </c>
      <c r="U53" s="107" t="s">
        <v>91</v>
      </c>
      <c r="V53" s="110">
        <v>6</v>
      </c>
      <c r="W53" s="109">
        <v>0</v>
      </c>
      <c r="X53" s="105"/>
      <c r="Y53" s="105"/>
      <c r="Z53" s="105"/>
      <c r="AA53" s="105"/>
      <c r="AB53" s="108">
        <v>41573</v>
      </c>
      <c r="AC53" s="114">
        <v>32072</v>
      </c>
      <c r="AD53" s="107" t="s">
        <v>1337</v>
      </c>
      <c r="AE53" s="113" t="s">
        <v>915</v>
      </c>
      <c r="AF53" s="113">
        <v>46804</v>
      </c>
      <c r="AG53" s="105"/>
      <c r="AH53" s="105"/>
      <c r="AI53" s="105"/>
    </row>
    <row r="54" spans="1:35">
      <c r="A54" s="113" t="s">
        <v>773</v>
      </c>
      <c r="B54" s="112" t="s">
        <v>1980</v>
      </c>
      <c r="C54" s="107" t="s">
        <v>1401</v>
      </c>
      <c r="D54" s="108">
        <v>41568</v>
      </c>
      <c r="E54" s="109">
        <v>-21238.839999999997</v>
      </c>
      <c r="F54" s="105"/>
      <c r="G54" s="109">
        <v>21238.839999999997</v>
      </c>
      <c r="H54" s="107" t="s">
        <v>65</v>
      </c>
      <c r="I54" s="110">
        <v>0</v>
      </c>
      <c r="J54" s="111">
        <v>13.9</v>
      </c>
      <c r="K54" s="109">
        <v>75.569999999999993</v>
      </c>
      <c r="L54" s="106" t="s">
        <v>90</v>
      </c>
      <c r="M54" s="107" t="s">
        <v>67</v>
      </c>
      <c r="N54" s="105"/>
      <c r="O54" s="107" t="s">
        <v>71</v>
      </c>
      <c r="P54" s="108">
        <v>41622</v>
      </c>
      <c r="Q54" s="110">
        <v>70</v>
      </c>
      <c r="R54" s="106" t="s">
        <v>72</v>
      </c>
      <c r="S54" s="106" t="s">
        <v>95</v>
      </c>
      <c r="T54" s="109">
        <v>0</v>
      </c>
      <c r="U54" s="107" t="s">
        <v>91</v>
      </c>
      <c r="V54" s="110">
        <v>24</v>
      </c>
      <c r="W54" s="109">
        <v>0</v>
      </c>
      <c r="X54" s="105"/>
      <c r="Y54" s="105"/>
      <c r="Z54" s="105"/>
      <c r="AA54" s="105"/>
      <c r="AB54" s="108">
        <v>41571</v>
      </c>
      <c r="AC54" s="114">
        <v>22259</v>
      </c>
      <c r="AD54" s="107" t="s">
        <v>1338</v>
      </c>
      <c r="AE54" s="113" t="s">
        <v>896</v>
      </c>
      <c r="AF54" s="113">
        <v>1545</v>
      </c>
      <c r="AG54" s="109">
        <v>1500.72</v>
      </c>
      <c r="AH54" s="105"/>
      <c r="AI54" s="105"/>
    </row>
    <row r="55" spans="1:35">
      <c r="A55" s="113" t="s">
        <v>774</v>
      </c>
      <c r="B55" s="112" t="s">
        <v>1981</v>
      </c>
      <c r="C55" s="107" t="s">
        <v>1399</v>
      </c>
      <c r="D55" s="108">
        <v>41566</v>
      </c>
      <c r="E55" s="109">
        <v>-31651.29</v>
      </c>
      <c r="F55" s="105"/>
      <c r="G55" s="109">
        <v>31651.29</v>
      </c>
      <c r="H55" s="107" t="s">
        <v>65</v>
      </c>
      <c r="I55" s="110">
        <v>0</v>
      </c>
      <c r="J55" s="111">
        <v>13.9</v>
      </c>
      <c r="K55" s="109">
        <v>100</v>
      </c>
      <c r="L55" s="106" t="s">
        <v>90</v>
      </c>
      <c r="M55" s="107" t="s">
        <v>67</v>
      </c>
      <c r="N55" s="105"/>
      <c r="O55" s="107" t="s">
        <v>71</v>
      </c>
      <c r="P55" s="108">
        <v>41599</v>
      </c>
      <c r="Q55" s="110">
        <v>70</v>
      </c>
      <c r="R55" s="106" t="s">
        <v>72</v>
      </c>
      <c r="S55" s="106" t="s">
        <v>174</v>
      </c>
      <c r="T55" s="109">
        <v>0</v>
      </c>
      <c r="U55" s="107" t="s">
        <v>91</v>
      </c>
      <c r="V55" s="110">
        <v>24</v>
      </c>
      <c r="W55" s="109">
        <v>0</v>
      </c>
      <c r="X55" s="105"/>
      <c r="Y55" s="105"/>
      <c r="Z55" s="105"/>
      <c r="AA55" s="105"/>
      <c r="AB55" s="108">
        <v>41571</v>
      </c>
      <c r="AC55" s="114">
        <v>16845</v>
      </c>
      <c r="AD55" s="107" t="s">
        <v>1339</v>
      </c>
      <c r="AE55" s="113" t="s">
        <v>893</v>
      </c>
      <c r="AF55" s="113">
        <v>62871</v>
      </c>
      <c r="AG55" s="105"/>
      <c r="AH55" s="105"/>
      <c r="AI55" s="105"/>
    </row>
    <row r="56" spans="1:35">
      <c r="A56" s="113" t="s">
        <v>775</v>
      </c>
      <c r="B56" s="112" t="s">
        <v>1982</v>
      </c>
      <c r="C56" s="107" t="s">
        <v>1399</v>
      </c>
      <c r="D56" s="108">
        <v>41560</v>
      </c>
      <c r="E56" s="109">
        <v>-6637.4399999999987</v>
      </c>
      <c r="F56" s="105"/>
      <c r="G56" s="109">
        <v>6637.4399999999987</v>
      </c>
      <c r="H56" s="107" t="s">
        <v>78</v>
      </c>
      <c r="I56" s="110">
        <v>0</v>
      </c>
      <c r="J56" s="111">
        <v>8.9499999999999993</v>
      </c>
      <c r="K56" s="109">
        <v>334.47</v>
      </c>
      <c r="L56" s="106" t="s">
        <v>66</v>
      </c>
      <c r="M56" s="107" t="s">
        <v>67</v>
      </c>
      <c r="N56" s="105"/>
      <c r="O56" s="107" t="s">
        <v>119</v>
      </c>
      <c r="P56" s="108">
        <v>41626</v>
      </c>
      <c r="Q56" s="110">
        <v>70</v>
      </c>
      <c r="R56" s="106" t="s">
        <v>72</v>
      </c>
      <c r="S56" s="106" t="s">
        <v>146</v>
      </c>
      <c r="T56" s="109">
        <v>0</v>
      </c>
      <c r="U56" s="107" t="s">
        <v>80</v>
      </c>
      <c r="V56" s="110">
        <v>66</v>
      </c>
      <c r="W56" s="109">
        <v>0</v>
      </c>
      <c r="X56" s="105"/>
      <c r="Y56" s="105"/>
      <c r="Z56" s="105"/>
      <c r="AA56" s="105"/>
      <c r="AB56" s="108">
        <v>41560</v>
      </c>
      <c r="AC56" s="114">
        <v>22560</v>
      </c>
      <c r="AD56" s="107" t="s">
        <v>959</v>
      </c>
      <c r="AE56" s="113" t="s">
        <v>905</v>
      </c>
      <c r="AF56" s="113">
        <v>17116</v>
      </c>
      <c r="AG56" s="105"/>
      <c r="AH56" s="105"/>
      <c r="AI56" s="105"/>
    </row>
    <row r="57" spans="1:35">
      <c r="A57" s="113" t="s">
        <v>776</v>
      </c>
      <c r="B57" s="112" t="s">
        <v>1983</v>
      </c>
      <c r="C57" s="107" t="s">
        <v>1401</v>
      </c>
      <c r="D57" s="108">
        <v>41576</v>
      </c>
      <c r="E57" s="109">
        <v>-11105.93</v>
      </c>
      <c r="F57" s="105"/>
      <c r="G57" s="109">
        <v>11105.93</v>
      </c>
      <c r="H57" s="107" t="s">
        <v>65</v>
      </c>
      <c r="I57" s="110">
        <v>0</v>
      </c>
      <c r="J57" s="111">
        <v>16.899999999999999</v>
      </c>
      <c r="K57" s="109">
        <v>122</v>
      </c>
      <c r="L57" s="106" t="s">
        <v>90</v>
      </c>
      <c r="M57" s="107" t="s">
        <v>67</v>
      </c>
      <c r="N57" s="105"/>
      <c r="O57" s="107" t="s">
        <v>71</v>
      </c>
      <c r="P57" s="108">
        <v>41592</v>
      </c>
      <c r="Q57" s="110">
        <v>70</v>
      </c>
      <c r="R57" s="106" t="s">
        <v>72</v>
      </c>
      <c r="S57" s="106" t="s">
        <v>98</v>
      </c>
      <c r="T57" s="109">
        <v>0</v>
      </c>
      <c r="U57" s="107" t="s">
        <v>91</v>
      </c>
      <c r="V57" s="110">
        <v>15</v>
      </c>
      <c r="W57" s="109">
        <v>0</v>
      </c>
      <c r="X57" s="105"/>
      <c r="Y57" s="105"/>
      <c r="Z57" s="105"/>
      <c r="AA57" s="105"/>
      <c r="AB57" s="108">
        <v>41566</v>
      </c>
      <c r="AC57" s="114">
        <v>20877</v>
      </c>
      <c r="AD57" s="107" t="s">
        <v>1340</v>
      </c>
      <c r="AE57" s="113" t="s">
        <v>921</v>
      </c>
      <c r="AF57" s="113">
        <v>80903</v>
      </c>
      <c r="AG57" s="105"/>
      <c r="AH57" s="105"/>
      <c r="AI57" s="105"/>
    </row>
    <row r="58" spans="1:35">
      <c r="A58" s="113" t="s">
        <v>777</v>
      </c>
      <c r="B58" s="112" t="s">
        <v>1984</v>
      </c>
      <c r="C58" s="107" t="s">
        <v>1401</v>
      </c>
      <c r="D58" s="108">
        <v>41555</v>
      </c>
      <c r="E58" s="109">
        <v>-39174.660000000003</v>
      </c>
      <c r="F58" s="105"/>
      <c r="G58" s="109">
        <v>39174.660000000003</v>
      </c>
      <c r="H58" s="107" t="s">
        <v>81</v>
      </c>
      <c r="I58" s="110">
        <v>0</v>
      </c>
      <c r="J58" s="111">
        <v>1.95</v>
      </c>
      <c r="K58" s="109">
        <v>381.74</v>
      </c>
      <c r="L58" s="106" t="s">
        <v>66</v>
      </c>
      <c r="M58" s="107" t="s">
        <v>67</v>
      </c>
      <c r="N58" s="105"/>
      <c r="O58" s="107" t="s">
        <v>71</v>
      </c>
      <c r="P58" s="108">
        <v>41600</v>
      </c>
      <c r="Q58" s="110">
        <v>70</v>
      </c>
      <c r="R58" s="106" t="s">
        <v>72</v>
      </c>
      <c r="S58" s="106" t="s">
        <v>98</v>
      </c>
      <c r="T58" s="109">
        <v>0</v>
      </c>
      <c r="U58" s="107" t="s">
        <v>97</v>
      </c>
      <c r="V58" s="110">
        <v>72</v>
      </c>
      <c r="W58" s="109">
        <v>0</v>
      </c>
      <c r="X58" s="105"/>
      <c r="Y58" s="105"/>
      <c r="Z58" s="105"/>
      <c r="AA58" s="105"/>
      <c r="AB58" s="108">
        <v>41557</v>
      </c>
      <c r="AC58" s="114">
        <v>18885</v>
      </c>
      <c r="AD58" s="107" t="s">
        <v>1151</v>
      </c>
      <c r="AE58" s="113" t="s">
        <v>903</v>
      </c>
      <c r="AF58" s="113">
        <v>33025</v>
      </c>
      <c r="AG58" s="105"/>
      <c r="AH58" s="109">
        <v>0</v>
      </c>
      <c r="AI58" s="109">
        <v>-74.75</v>
      </c>
    </row>
    <row r="59" spans="1:35">
      <c r="A59" s="113" t="s">
        <v>778</v>
      </c>
      <c r="B59" s="112" t="s">
        <v>1985</v>
      </c>
      <c r="C59" s="107" t="s">
        <v>1401</v>
      </c>
      <c r="D59" s="108">
        <v>41576</v>
      </c>
      <c r="E59" s="109">
        <v>-7681.57</v>
      </c>
      <c r="F59" s="105"/>
      <c r="G59" s="109">
        <v>7681.57</v>
      </c>
      <c r="H59" s="107" t="s">
        <v>65</v>
      </c>
      <c r="I59" s="110">
        <v>0</v>
      </c>
      <c r="J59" s="111">
        <v>11.9</v>
      </c>
      <c r="K59" s="109">
        <v>123.11</v>
      </c>
      <c r="L59" s="106" t="s">
        <v>66</v>
      </c>
      <c r="M59" s="107" t="s">
        <v>67</v>
      </c>
      <c r="N59" s="105"/>
      <c r="O59" s="107" t="s">
        <v>71</v>
      </c>
      <c r="P59" s="108">
        <v>41596</v>
      </c>
      <c r="Q59" s="110">
        <v>70</v>
      </c>
      <c r="R59" s="106" t="s">
        <v>72</v>
      </c>
      <c r="S59" s="106" t="s">
        <v>98</v>
      </c>
      <c r="T59" s="109">
        <v>0</v>
      </c>
      <c r="U59" s="107" t="s">
        <v>77</v>
      </c>
      <c r="V59" s="110">
        <v>36</v>
      </c>
      <c r="W59" s="109">
        <v>0</v>
      </c>
      <c r="X59" s="105"/>
      <c r="Y59" s="105"/>
      <c r="Z59" s="105"/>
      <c r="AA59" s="105"/>
      <c r="AB59" s="108">
        <v>41550</v>
      </c>
      <c r="AC59" s="114">
        <v>23012</v>
      </c>
      <c r="AD59" s="107" t="s">
        <v>1341</v>
      </c>
      <c r="AE59" s="113" t="s">
        <v>894</v>
      </c>
      <c r="AF59" s="113">
        <v>95054</v>
      </c>
      <c r="AG59" s="105"/>
      <c r="AH59" s="105"/>
      <c r="AI59" s="105"/>
    </row>
    <row r="60" spans="1:35">
      <c r="A60" s="113" t="s">
        <v>779</v>
      </c>
      <c r="B60" s="112" t="s">
        <v>1986</v>
      </c>
      <c r="C60" s="107" t="s">
        <v>1401</v>
      </c>
      <c r="D60" s="108">
        <v>41560</v>
      </c>
      <c r="E60" s="109">
        <v>2130.3900000000003</v>
      </c>
      <c r="F60" s="105"/>
      <c r="G60" s="109">
        <v>0</v>
      </c>
      <c r="H60" s="107" t="s">
        <v>103</v>
      </c>
      <c r="I60" s="110">
        <v>0</v>
      </c>
      <c r="J60" s="111">
        <v>3</v>
      </c>
      <c r="K60" s="109">
        <v>250</v>
      </c>
      <c r="L60" s="106" t="s">
        <v>66</v>
      </c>
      <c r="M60" s="107" t="s">
        <v>67</v>
      </c>
      <c r="N60" s="105"/>
      <c r="O60" s="107" t="s">
        <v>144</v>
      </c>
      <c r="P60" s="108">
        <v>41627</v>
      </c>
      <c r="Q60" s="110">
        <v>70</v>
      </c>
      <c r="R60" s="106" t="s">
        <v>72</v>
      </c>
      <c r="S60" s="106" t="s">
        <v>98</v>
      </c>
      <c r="T60" s="109">
        <v>17328.78</v>
      </c>
      <c r="U60" s="107" t="s">
        <v>92</v>
      </c>
      <c r="V60" s="110">
        <v>79</v>
      </c>
      <c r="W60" s="109">
        <v>0</v>
      </c>
      <c r="X60" s="105"/>
      <c r="Y60" s="105"/>
      <c r="Z60" s="105"/>
      <c r="AA60" s="105"/>
      <c r="AB60" s="108">
        <v>41570</v>
      </c>
      <c r="AC60" s="114">
        <v>12856</v>
      </c>
      <c r="AD60" s="107" t="s">
        <v>1342</v>
      </c>
      <c r="AE60" s="113" t="s">
        <v>906</v>
      </c>
      <c r="AF60" s="113">
        <v>77701</v>
      </c>
      <c r="AG60" s="105"/>
      <c r="AH60" s="105"/>
      <c r="AI60" s="105"/>
    </row>
    <row r="61" spans="1:35">
      <c r="A61" s="113" t="s">
        <v>780</v>
      </c>
      <c r="B61" s="112" t="s">
        <v>1987</v>
      </c>
      <c r="C61" s="107" t="s">
        <v>1401</v>
      </c>
      <c r="D61" s="108">
        <v>41562</v>
      </c>
      <c r="E61" s="109">
        <v>-13606.02</v>
      </c>
      <c r="F61" s="105"/>
      <c r="G61" s="109">
        <v>13606.02</v>
      </c>
      <c r="H61" s="107" t="s">
        <v>82</v>
      </c>
      <c r="I61" s="110">
        <v>0</v>
      </c>
      <c r="J61" s="111">
        <v>8.9499999999999993</v>
      </c>
      <c r="K61" s="109">
        <v>308.16000000000003</v>
      </c>
      <c r="L61" s="106" t="s">
        <v>66</v>
      </c>
      <c r="M61" s="107" t="s">
        <v>67</v>
      </c>
      <c r="N61" s="105"/>
      <c r="O61" s="107" t="s">
        <v>71</v>
      </c>
      <c r="P61" s="108">
        <v>41637</v>
      </c>
      <c r="Q61" s="110">
        <v>70</v>
      </c>
      <c r="R61" s="106" t="s">
        <v>72</v>
      </c>
      <c r="S61" s="106" t="s">
        <v>124</v>
      </c>
      <c r="T61" s="109">
        <v>0</v>
      </c>
      <c r="U61" s="107" t="s">
        <v>84</v>
      </c>
      <c r="V61" s="110">
        <v>73</v>
      </c>
      <c r="W61" s="109">
        <v>0</v>
      </c>
      <c r="X61" s="105"/>
      <c r="Y61" s="105"/>
      <c r="Z61" s="105"/>
      <c r="AA61" s="105"/>
      <c r="AB61" s="108">
        <v>41565</v>
      </c>
      <c r="AC61" s="114">
        <v>20748</v>
      </c>
      <c r="AD61" s="107" t="s">
        <v>1304</v>
      </c>
      <c r="AE61" s="113" t="s">
        <v>891</v>
      </c>
      <c r="AF61" s="113">
        <v>23224</v>
      </c>
      <c r="AG61" s="105"/>
      <c r="AH61" s="109">
        <v>0</v>
      </c>
      <c r="AI61" s="109">
        <v>-60.2</v>
      </c>
    </row>
    <row r="62" spans="1:35">
      <c r="A62" s="113" t="s">
        <v>781</v>
      </c>
      <c r="B62" s="112" t="s">
        <v>1988</v>
      </c>
      <c r="C62" s="107" t="s">
        <v>1401</v>
      </c>
      <c r="D62" s="108">
        <v>41559</v>
      </c>
      <c r="E62" s="109">
        <v>1643.8600000000006</v>
      </c>
      <c r="F62" s="105"/>
      <c r="G62" s="109">
        <v>0</v>
      </c>
      <c r="H62" s="107" t="s">
        <v>65</v>
      </c>
      <c r="I62" s="110">
        <v>0</v>
      </c>
      <c r="J62" s="111">
        <v>13.9</v>
      </c>
      <c r="K62" s="109">
        <v>150</v>
      </c>
      <c r="L62" s="106" t="s">
        <v>90</v>
      </c>
      <c r="M62" s="107" t="s">
        <v>67</v>
      </c>
      <c r="N62" s="105"/>
      <c r="O62" s="107" t="s">
        <v>71</v>
      </c>
      <c r="P62" s="108">
        <v>41606</v>
      </c>
      <c r="Q62" s="110">
        <v>70</v>
      </c>
      <c r="R62" s="106" t="s">
        <v>72</v>
      </c>
      <c r="S62" s="106" t="s">
        <v>83</v>
      </c>
      <c r="T62" s="109">
        <v>0</v>
      </c>
      <c r="U62" s="107" t="s">
        <v>91</v>
      </c>
      <c r="V62" s="110">
        <v>31</v>
      </c>
      <c r="W62" s="109">
        <v>0</v>
      </c>
      <c r="X62" s="105"/>
      <c r="Y62" s="105"/>
      <c r="Z62" s="105"/>
      <c r="AA62" s="105"/>
      <c r="AB62" s="108">
        <v>41553</v>
      </c>
      <c r="AC62" s="114">
        <v>30404</v>
      </c>
      <c r="AD62" s="107" t="s">
        <v>1343</v>
      </c>
      <c r="AE62" s="113" t="s">
        <v>893</v>
      </c>
      <c r="AF62" s="113">
        <v>61602</v>
      </c>
      <c r="AG62" s="105"/>
      <c r="AH62" s="105"/>
      <c r="AI62" s="105"/>
    </row>
    <row r="63" spans="1:35">
      <c r="A63" s="113" t="s">
        <v>782</v>
      </c>
      <c r="B63" s="112" t="s">
        <v>1989</v>
      </c>
      <c r="C63" s="107" t="s">
        <v>1401</v>
      </c>
      <c r="D63" s="108">
        <v>41562</v>
      </c>
      <c r="E63" s="109">
        <v>-141.78999999999996</v>
      </c>
      <c r="F63" s="105"/>
      <c r="G63" s="109">
        <v>141.78999999999996</v>
      </c>
      <c r="H63" s="107" t="s">
        <v>78</v>
      </c>
      <c r="I63" s="110">
        <v>0</v>
      </c>
      <c r="J63" s="111">
        <v>5.95</v>
      </c>
      <c r="K63" s="109">
        <v>253.02</v>
      </c>
      <c r="L63" s="106" t="s">
        <v>66</v>
      </c>
      <c r="M63" s="107" t="s">
        <v>67</v>
      </c>
      <c r="N63" s="105"/>
      <c r="O63" s="107" t="s">
        <v>71</v>
      </c>
      <c r="P63" s="108">
        <v>41601</v>
      </c>
      <c r="Q63" s="110">
        <v>70</v>
      </c>
      <c r="R63" s="106" t="s">
        <v>72</v>
      </c>
      <c r="S63" s="106" t="s">
        <v>69</v>
      </c>
      <c r="T63" s="109">
        <v>0</v>
      </c>
      <c r="U63" s="107" t="s">
        <v>105</v>
      </c>
      <c r="V63" s="110">
        <v>48</v>
      </c>
      <c r="W63" s="109">
        <v>0</v>
      </c>
      <c r="X63" s="105"/>
      <c r="Y63" s="105"/>
      <c r="Z63" s="105"/>
      <c r="AA63" s="105"/>
      <c r="AB63" s="108">
        <v>41574</v>
      </c>
      <c r="AC63" s="114">
        <v>31739</v>
      </c>
      <c r="AD63" s="107" t="s">
        <v>1344</v>
      </c>
      <c r="AE63" s="113" t="s">
        <v>914</v>
      </c>
      <c r="AF63" s="113">
        <v>50401</v>
      </c>
      <c r="AG63" s="105"/>
      <c r="AH63" s="105"/>
      <c r="AI63" s="105"/>
    </row>
    <row r="64" spans="1:35">
      <c r="A64" s="113" t="s">
        <v>783</v>
      </c>
      <c r="B64" s="112" t="s">
        <v>1990</v>
      </c>
      <c r="C64" s="107" t="s">
        <v>1399</v>
      </c>
      <c r="D64" s="108">
        <v>41573</v>
      </c>
      <c r="E64" s="109">
        <v>4.7299999999995634</v>
      </c>
      <c r="F64" s="105"/>
      <c r="G64" s="109">
        <v>0</v>
      </c>
      <c r="H64" s="107" t="s">
        <v>65</v>
      </c>
      <c r="I64" s="110">
        <v>0</v>
      </c>
      <c r="J64" s="111">
        <v>13.9</v>
      </c>
      <c r="K64" s="109">
        <v>60</v>
      </c>
      <c r="L64" s="106" t="s">
        <v>90</v>
      </c>
      <c r="M64" s="107" t="s">
        <v>67</v>
      </c>
      <c r="N64" s="105"/>
      <c r="O64" s="107" t="s">
        <v>144</v>
      </c>
      <c r="P64" s="108">
        <v>41623</v>
      </c>
      <c r="Q64" s="110">
        <v>70</v>
      </c>
      <c r="R64" s="106" t="s">
        <v>72</v>
      </c>
      <c r="S64" s="106" t="s">
        <v>98</v>
      </c>
      <c r="T64" s="109">
        <v>0</v>
      </c>
      <c r="U64" s="107" t="s">
        <v>91</v>
      </c>
      <c r="V64" s="110">
        <v>13</v>
      </c>
      <c r="W64" s="109">
        <v>0</v>
      </c>
      <c r="X64" s="105"/>
      <c r="Y64" s="105"/>
      <c r="Z64" s="105"/>
      <c r="AA64" s="105"/>
      <c r="AB64" s="108">
        <v>41557</v>
      </c>
      <c r="AC64" s="114">
        <v>25541</v>
      </c>
      <c r="AD64" s="107" t="s">
        <v>1051</v>
      </c>
      <c r="AE64" s="113" t="s">
        <v>902</v>
      </c>
      <c r="AF64" s="113">
        <v>44907</v>
      </c>
      <c r="AG64" s="105"/>
      <c r="AH64" s="105"/>
      <c r="AI64" s="105"/>
    </row>
    <row r="65" spans="1:35">
      <c r="A65" s="113" t="s">
        <v>784</v>
      </c>
      <c r="B65" s="112" t="s">
        <v>1991</v>
      </c>
      <c r="C65" s="107" t="s">
        <v>1399</v>
      </c>
      <c r="D65" s="108">
        <v>41576</v>
      </c>
      <c r="E65" s="109">
        <v>-12453.11</v>
      </c>
      <c r="F65" s="105"/>
      <c r="G65" s="109">
        <v>12453.11</v>
      </c>
      <c r="H65" s="107" t="s">
        <v>65</v>
      </c>
      <c r="I65" s="110">
        <v>0</v>
      </c>
      <c r="J65" s="111">
        <v>16.899999999999999</v>
      </c>
      <c r="K65" s="109">
        <v>72</v>
      </c>
      <c r="L65" s="106" t="s">
        <v>90</v>
      </c>
      <c r="M65" s="107" t="s">
        <v>67</v>
      </c>
      <c r="N65" s="105"/>
      <c r="O65" s="107" t="s">
        <v>71</v>
      </c>
      <c r="P65" s="108">
        <v>41611</v>
      </c>
      <c r="Q65" s="110">
        <v>70</v>
      </c>
      <c r="R65" s="106" t="s">
        <v>72</v>
      </c>
      <c r="S65" s="106" t="s">
        <v>121</v>
      </c>
      <c r="T65" s="109">
        <v>0</v>
      </c>
      <c r="U65" s="107" t="s">
        <v>91</v>
      </c>
      <c r="V65" s="110">
        <v>9</v>
      </c>
      <c r="W65" s="109">
        <v>0</v>
      </c>
      <c r="X65" s="105"/>
      <c r="Y65" s="105"/>
      <c r="Z65" s="105"/>
      <c r="AA65" s="105"/>
      <c r="AB65" s="108">
        <v>41570</v>
      </c>
      <c r="AC65" s="114">
        <v>30284</v>
      </c>
      <c r="AD65" s="107" t="s">
        <v>1345</v>
      </c>
      <c r="AE65" s="113" t="s">
        <v>894</v>
      </c>
      <c r="AF65" s="113">
        <v>93235</v>
      </c>
      <c r="AG65" s="105"/>
      <c r="AH65" s="105"/>
      <c r="AI65" s="105"/>
    </row>
    <row r="66" spans="1:35">
      <c r="A66" s="113" t="s">
        <v>785</v>
      </c>
      <c r="B66" s="112" t="s">
        <v>1992</v>
      </c>
      <c r="C66" s="107" t="s">
        <v>1401</v>
      </c>
      <c r="D66" s="108">
        <v>41556</v>
      </c>
      <c r="E66" s="109">
        <v>-34200.660000000003</v>
      </c>
      <c r="F66" s="105"/>
      <c r="G66" s="109">
        <v>34200.660000000003</v>
      </c>
      <c r="H66" s="107" t="s">
        <v>65</v>
      </c>
      <c r="I66" s="110">
        <v>0</v>
      </c>
      <c r="J66" s="111">
        <v>13.9</v>
      </c>
      <c r="K66" s="109">
        <v>99.97</v>
      </c>
      <c r="L66" s="106" t="s">
        <v>90</v>
      </c>
      <c r="M66" s="107" t="s">
        <v>67</v>
      </c>
      <c r="N66" s="105"/>
      <c r="O66" s="107" t="s">
        <v>102</v>
      </c>
      <c r="P66" s="108">
        <v>41623</v>
      </c>
      <c r="Q66" s="110">
        <v>70</v>
      </c>
      <c r="R66" s="106" t="s">
        <v>72</v>
      </c>
      <c r="S66" s="106" t="s">
        <v>153</v>
      </c>
      <c r="T66" s="109">
        <v>0</v>
      </c>
      <c r="U66" s="107" t="s">
        <v>91</v>
      </c>
      <c r="V66" s="110">
        <v>24</v>
      </c>
      <c r="W66" s="109">
        <v>0</v>
      </c>
      <c r="X66" s="105"/>
      <c r="Y66" s="105"/>
      <c r="Z66" s="105"/>
      <c r="AA66" s="105"/>
      <c r="AB66" s="108">
        <v>41559</v>
      </c>
      <c r="AC66" s="114">
        <v>24552</v>
      </c>
      <c r="AD66" s="107" t="s">
        <v>1029</v>
      </c>
      <c r="AE66" s="113" t="s">
        <v>894</v>
      </c>
      <c r="AF66" s="113">
        <v>92614</v>
      </c>
      <c r="AG66" s="109">
        <v>1899.49</v>
      </c>
      <c r="AH66" s="105"/>
      <c r="AI66" s="105"/>
    </row>
    <row r="67" spans="1:35">
      <c r="A67" s="113" t="s">
        <v>786</v>
      </c>
      <c r="B67" s="112" t="s">
        <v>1993</v>
      </c>
      <c r="C67" s="107" t="s">
        <v>1401</v>
      </c>
      <c r="D67" s="108">
        <v>41577</v>
      </c>
      <c r="E67" s="109">
        <v>-6224.85</v>
      </c>
      <c r="F67" s="105"/>
      <c r="G67" s="109">
        <v>6224.85</v>
      </c>
      <c r="H67" s="107" t="s">
        <v>181</v>
      </c>
      <c r="I67" s="110">
        <v>0</v>
      </c>
      <c r="J67" s="111">
        <v>16.899999999999999</v>
      </c>
      <c r="K67" s="109">
        <v>101.63</v>
      </c>
      <c r="L67" s="106" t="s">
        <v>90</v>
      </c>
      <c r="M67" s="107" t="s">
        <v>67</v>
      </c>
      <c r="N67" s="105"/>
      <c r="O67" s="107" t="s">
        <v>102</v>
      </c>
      <c r="P67" s="108">
        <v>41618</v>
      </c>
      <c r="Q67" s="110">
        <v>70</v>
      </c>
      <c r="R67" s="106" t="s">
        <v>72</v>
      </c>
      <c r="S67" s="106" t="s">
        <v>174</v>
      </c>
      <c r="T67" s="109">
        <v>0</v>
      </c>
      <c r="U67" s="107" t="s">
        <v>163</v>
      </c>
      <c r="V67" s="110">
        <v>24</v>
      </c>
      <c r="W67" s="109">
        <v>0</v>
      </c>
      <c r="X67" s="105"/>
      <c r="Y67" s="105"/>
      <c r="Z67" s="105"/>
      <c r="AA67" s="105"/>
      <c r="AB67" s="108">
        <v>41562</v>
      </c>
      <c r="AC67" s="114">
        <v>15013</v>
      </c>
      <c r="AD67" s="107" t="s">
        <v>1001</v>
      </c>
      <c r="AE67" s="113" t="s">
        <v>898</v>
      </c>
      <c r="AF67" s="113">
        <v>37211</v>
      </c>
      <c r="AG67" s="105"/>
      <c r="AH67" s="105"/>
      <c r="AI67" s="105"/>
    </row>
    <row r="68" spans="1:35">
      <c r="A68" s="113" t="s">
        <v>787</v>
      </c>
      <c r="B68" s="112" t="s">
        <v>1994</v>
      </c>
      <c r="C68" s="107" t="s">
        <v>1399</v>
      </c>
      <c r="D68" s="108">
        <v>41571</v>
      </c>
      <c r="E68" s="109">
        <v>-42680.67</v>
      </c>
      <c r="F68" s="105"/>
      <c r="G68" s="109">
        <v>42680.67</v>
      </c>
      <c r="H68" s="106" t="s">
        <v>116</v>
      </c>
      <c r="I68" s="110">
        <v>0</v>
      </c>
      <c r="J68" s="111">
        <v>12.9</v>
      </c>
      <c r="K68" s="109">
        <v>30</v>
      </c>
      <c r="L68" s="106" t="s">
        <v>66</v>
      </c>
      <c r="M68" s="107" t="s">
        <v>67</v>
      </c>
      <c r="N68" s="105"/>
      <c r="O68" s="107" t="s">
        <v>71</v>
      </c>
      <c r="P68" s="108">
        <v>41608</v>
      </c>
      <c r="Q68" s="110">
        <v>70</v>
      </c>
      <c r="R68" s="106" t="s">
        <v>68</v>
      </c>
      <c r="S68" s="106" t="s">
        <v>121</v>
      </c>
      <c r="T68" s="109">
        <v>0</v>
      </c>
      <c r="U68" s="107" t="s">
        <v>179</v>
      </c>
      <c r="V68" s="110">
        <v>60</v>
      </c>
      <c r="W68" s="109">
        <v>7500</v>
      </c>
      <c r="X68" s="105"/>
      <c r="Y68" s="105"/>
      <c r="Z68" s="105"/>
      <c r="AA68" s="105"/>
      <c r="AB68" s="108">
        <v>41559</v>
      </c>
      <c r="AC68" s="114">
        <v>13103</v>
      </c>
      <c r="AD68" s="107" t="s">
        <v>1346</v>
      </c>
      <c r="AE68" s="113" t="s">
        <v>903</v>
      </c>
      <c r="AF68" s="113">
        <v>33054</v>
      </c>
      <c r="AG68" s="105"/>
      <c r="AH68" s="105"/>
      <c r="AI68" s="105"/>
    </row>
    <row r="69" spans="1:35">
      <c r="A69" s="113" t="s">
        <v>788</v>
      </c>
      <c r="B69" s="112" t="s">
        <v>1995</v>
      </c>
      <c r="C69" s="107" t="s">
        <v>1401</v>
      </c>
      <c r="D69" s="108">
        <v>41548</v>
      </c>
      <c r="E69" s="109">
        <v>-23764.38</v>
      </c>
      <c r="F69" s="105"/>
      <c r="G69" s="109">
        <v>23764.38</v>
      </c>
      <c r="H69" s="106" t="s">
        <v>116</v>
      </c>
      <c r="I69" s="110">
        <v>0</v>
      </c>
      <c r="J69" s="111">
        <v>12.9</v>
      </c>
      <c r="K69" s="109">
        <v>30</v>
      </c>
      <c r="L69" s="106" t="s">
        <v>66</v>
      </c>
      <c r="M69" s="107" t="s">
        <v>67</v>
      </c>
      <c r="N69" s="105"/>
      <c r="O69" s="107" t="s">
        <v>71</v>
      </c>
      <c r="P69" s="108">
        <v>41621</v>
      </c>
      <c r="Q69" s="110">
        <v>70</v>
      </c>
      <c r="R69" s="106" t="s">
        <v>68</v>
      </c>
      <c r="S69" s="106" t="s">
        <v>121</v>
      </c>
      <c r="T69" s="109">
        <v>0</v>
      </c>
      <c r="U69" s="107" t="s">
        <v>179</v>
      </c>
      <c r="V69" s="110">
        <v>60</v>
      </c>
      <c r="W69" s="109">
        <v>7500</v>
      </c>
      <c r="X69" s="105"/>
      <c r="Y69" s="105"/>
      <c r="Z69" s="105"/>
      <c r="AA69" s="105"/>
      <c r="AB69" s="108">
        <v>41570</v>
      </c>
      <c r="AC69" s="114">
        <v>34519</v>
      </c>
      <c r="AD69" s="107" t="s">
        <v>1174</v>
      </c>
      <c r="AE69" s="113" t="s">
        <v>920</v>
      </c>
      <c r="AF69" s="113">
        <v>85281</v>
      </c>
      <c r="AG69" s="105"/>
      <c r="AH69" s="105"/>
      <c r="AI69" s="105"/>
    </row>
    <row r="70" spans="1:35">
      <c r="A70" s="113" t="s">
        <v>789</v>
      </c>
      <c r="B70" s="112" t="s">
        <v>1996</v>
      </c>
      <c r="C70" s="107" t="s">
        <v>1399</v>
      </c>
      <c r="D70" s="108">
        <v>41552</v>
      </c>
      <c r="E70" s="109">
        <v>-33899.480000000003</v>
      </c>
      <c r="F70" s="105"/>
      <c r="G70" s="109">
        <v>33899.480000000003</v>
      </c>
      <c r="H70" s="107" t="s">
        <v>81</v>
      </c>
      <c r="I70" s="110">
        <v>0</v>
      </c>
      <c r="J70" s="111">
        <v>1.74</v>
      </c>
      <c r="K70" s="109">
        <v>523.86</v>
      </c>
      <c r="L70" s="106" t="s">
        <v>66</v>
      </c>
      <c r="M70" s="107" t="s">
        <v>67</v>
      </c>
      <c r="N70" s="105"/>
      <c r="O70" s="107" t="s">
        <v>71</v>
      </c>
      <c r="P70" s="108">
        <v>41610</v>
      </c>
      <c r="Q70" s="110">
        <v>70</v>
      </c>
      <c r="R70" s="106" t="s">
        <v>72</v>
      </c>
      <c r="S70" s="106" t="s">
        <v>121</v>
      </c>
      <c r="T70" s="109">
        <v>0</v>
      </c>
      <c r="U70" s="107" t="s">
        <v>97</v>
      </c>
      <c r="V70" s="110">
        <v>72</v>
      </c>
      <c r="W70" s="109">
        <v>0</v>
      </c>
      <c r="X70" s="105"/>
      <c r="Y70" s="105"/>
      <c r="Z70" s="105"/>
      <c r="AA70" s="105"/>
      <c r="AB70" s="108">
        <v>41548</v>
      </c>
      <c r="AC70" s="114">
        <v>27440</v>
      </c>
      <c r="AD70" s="107" t="s">
        <v>1347</v>
      </c>
      <c r="AE70" s="113" t="s">
        <v>893</v>
      </c>
      <c r="AF70" s="113">
        <v>60457</v>
      </c>
      <c r="AG70" s="105"/>
      <c r="AH70" s="109">
        <v>0</v>
      </c>
      <c r="AI70" s="109">
        <v>-373.75</v>
      </c>
    </row>
    <row r="71" spans="1:35">
      <c r="A71" s="113" t="s">
        <v>790</v>
      </c>
      <c r="B71" s="112" t="s">
        <v>1997</v>
      </c>
      <c r="C71" s="107" t="s">
        <v>1401</v>
      </c>
      <c r="D71" s="108">
        <v>41551</v>
      </c>
      <c r="E71" s="109">
        <v>2271.4599999999991</v>
      </c>
      <c r="F71" s="105"/>
      <c r="G71" s="109">
        <v>0</v>
      </c>
      <c r="H71" s="107" t="s">
        <v>81</v>
      </c>
      <c r="I71" s="110">
        <v>0</v>
      </c>
      <c r="J71" s="111">
        <v>1.95</v>
      </c>
      <c r="K71" s="109">
        <v>430.09</v>
      </c>
      <c r="L71" s="106" t="s">
        <v>66</v>
      </c>
      <c r="M71" s="107" t="s">
        <v>67</v>
      </c>
      <c r="N71" s="105"/>
      <c r="O71" s="107" t="s">
        <v>71</v>
      </c>
      <c r="P71" s="108">
        <v>41604</v>
      </c>
      <c r="Q71" s="110">
        <v>70</v>
      </c>
      <c r="R71" s="106" t="s">
        <v>72</v>
      </c>
      <c r="S71" s="106" t="s">
        <v>69</v>
      </c>
      <c r="T71" s="109">
        <v>0</v>
      </c>
      <c r="U71" s="107" t="s">
        <v>97</v>
      </c>
      <c r="V71" s="110">
        <v>72</v>
      </c>
      <c r="W71" s="109">
        <v>0</v>
      </c>
      <c r="X71" s="105"/>
      <c r="Y71" s="105"/>
      <c r="Z71" s="105"/>
      <c r="AA71" s="105"/>
      <c r="AB71" s="108">
        <v>41568</v>
      </c>
      <c r="AC71" s="114">
        <v>33523</v>
      </c>
      <c r="AD71" s="107" t="s">
        <v>1041</v>
      </c>
      <c r="AE71" s="113" t="s">
        <v>892</v>
      </c>
      <c r="AF71" s="113">
        <v>49503</v>
      </c>
      <c r="AG71" s="105"/>
      <c r="AH71" s="109">
        <v>0</v>
      </c>
      <c r="AI71" s="109">
        <v>-74.75</v>
      </c>
    </row>
    <row r="72" spans="1:35">
      <c r="A72" s="113" t="s">
        <v>791</v>
      </c>
      <c r="B72" s="112" t="s">
        <v>1998</v>
      </c>
      <c r="C72" s="107" t="s">
        <v>1399</v>
      </c>
      <c r="D72" s="108">
        <v>41573</v>
      </c>
      <c r="E72" s="109">
        <v>-8940.64</v>
      </c>
      <c r="F72" s="105"/>
      <c r="G72" s="109">
        <v>8940.64</v>
      </c>
      <c r="H72" s="107" t="s">
        <v>65</v>
      </c>
      <c r="I72" s="110">
        <v>0</v>
      </c>
      <c r="J72" s="111">
        <v>3</v>
      </c>
      <c r="K72" s="109">
        <v>30</v>
      </c>
      <c r="L72" s="106" t="s">
        <v>90</v>
      </c>
      <c r="M72" s="107" t="s">
        <v>67</v>
      </c>
      <c r="N72" s="105"/>
      <c r="O72" s="107" t="s">
        <v>71</v>
      </c>
      <c r="P72" s="108">
        <v>41590</v>
      </c>
      <c r="Q72" s="110">
        <v>70</v>
      </c>
      <c r="R72" s="106" t="s">
        <v>72</v>
      </c>
      <c r="S72" s="106" t="s">
        <v>171</v>
      </c>
      <c r="T72" s="109">
        <v>300</v>
      </c>
      <c r="U72" s="107" t="s">
        <v>92</v>
      </c>
      <c r="V72" s="110">
        <v>11</v>
      </c>
      <c r="W72" s="109">
        <v>0</v>
      </c>
      <c r="X72" s="105"/>
      <c r="Y72" s="105"/>
      <c r="Z72" s="105"/>
      <c r="AA72" s="105"/>
      <c r="AB72" s="108">
        <v>41558</v>
      </c>
      <c r="AC72" s="114">
        <v>32999</v>
      </c>
      <c r="AD72" s="107" t="s">
        <v>945</v>
      </c>
      <c r="AE72" s="113" t="s">
        <v>895</v>
      </c>
      <c r="AF72" s="113">
        <v>10004</v>
      </c>
      <c r="AG72" s="105"/>
      <c r="AH72" s="105"/>
      <c r="AI72" s="105"/>
    </row>
    <row r="73" spans="1:35">
      <c r="A73" s="113" t="s">
        <v>792</v>
      </c>
      <c r="B73" s="112" t="s">
        <v>1999</v>
      </c>
      <c r="C73" s="107" t="s">
        <v>1401</v>
      </c>
      <c r="D73" s="108">
        <v>41566</v>
      </c>
      <c r="E73" s="109">
        <v>-39125.25</v>
      </c>
      <c r="F73" s="105"/>
      <c r="G73" s="109">
        <v>39125.25</v>
      </c>
      <c r="H73" s="107" t="s">
        <v>81</v>
      </c>
      <c r="I73" s="110">
        <v>0</v>
      </c>
      <c r="J73" s="111">
        <v>1.74</v>
      </c>
      <c r="K73" s="109">
        <v>303</v>
      </c>
      <c r="L73" s="106" t="s">
        <v>66</v>
      </c>
      <c r="M73" s="107" t="s">
        <v>67</v>
      </c>
      <c r="N73" s="105"/>
      <c r="O73" s="107" t="s">
        <v>71</v>
      </c>
      <c r="P73" s="108">
        <v>41588</v>
      </c>
      <c r="Q73" s="110">
        <v>70</v>
      </c>
      <c r="R73" s="106" t="s">
        <v>72</v>
      </c>
      <c r="S73" s="106" t="s">
        <v>98</v>
      </c>
      <c r="T73" s="109">
        <v>0</v>
      </c>
      <c r="U73" s="107" t="s">
        <v>80</v>
      </c>
      <c r="V73" s="110">
        <v>36</v>
      </c>
      <c r="W73" s="109">
        <v>0</v>
      </c>
      <c r="X73" s="105"/>
      <c r="Y73" s="105"/>
      <c r="Z73" s="105"/>
      <c r="AA73" s="105"/>
      <c r="AB73" s="108">
        <v>41572</v>
      </c>
      <c r="AC73" s="114">
        <v>16629</v>
      </c>
      <c r="AD73" s="107" t="s">
        <v>1019</v>
      </c>
      <c r="AE73" s="113" t="s">
        <v>897</v>
      </c>
      <c r="AF73" s="113">
        <v>65806</v>
      </c>
      <c r="AG73" s="105"/>
      <c r="AH73" s="109">
        <v>0</v>
      </c>
      <c r="AI73" s="109">
        <v>-74.75</v>
      </c>
    </row>
    <row r="74" spans="1:35">
      <c r="A74" s="113" t="s">
        <v>793</v>
      </c>
      <c r="B74" s="112" t="s">
        <v>2000</v>
      </c>
      <c r="C74" s="107" t="s">
        <v>1401</v>
      </c>
      <c r="D74" s="108">
        <v>41557</v>
      </c>
      <c r="E74" s="109">
        <v>-9804.7900000000009</v>
      </c>
      <c r="F74" s="105"/>
      <c r="G74" s="109">
        <v>9804.7900000000009</v>
      </c>
      <c r="H74" s="107" t="s">
        <v>65</v>
      </c>
      <c r="I74" s="110">
        <v>0</v>
      </c>
      <c r="J74" s="111">
        <v>3</v>
      </c>
      <c r="K74" s="109">
        <v>171.94</v>
      </c>
      <c r="L74" s="106" t="s">
        <v>90</v>
      </c>
      <c r="M74" s="107" t="s">
        <v>67</v>
      </c>
      <c r="N74" s="105"/>
      <c r="O74" s="107" t="s">
        <v>71</v>
      </c>
      <c r="P74" s="108">
        <v>41615</v>
      </c>
      <c r="Q74" s="110">
        <v>70</v>
      </c>
      <c r="R74" s="106" t="s">
        <v>72</v>
      </c>
      <c r="S74" s="106" t="s">
        <v>172</v>
      </c>
      <c r="T74" s="109">
        <v>4000</v>
      </c>
      <c r="U74" s="107" t="s">
        <v>92</v>
      </c>
      <c r="V74" s="110">
        <v>24</v>
      </c>
      <c r="W74" s="109">
        <v>0</v>
      </c>
      <c r="X74" s="105"/>
      <c r="Y74" s="105"/>
      <c r="Z74" s="105"/>
      <c r="AA74" s="105"/>
      <c r="AB74" s="108">
        <v>41576</v>
      </c>
      <c r="AC74" s="114">
        <v>31971</v>
      </c>
      <c r="AD74" s="107" t="s">
        <v>1154</v>
      </c>
      <c r="AE74" s="113" t="s">
        <v>895</v>
      </c>
      <c r="AF74" s="113">
        <v>11206</v>
      </c>
      <c r="AG74" s="105"/>
      <c r="AH74" s="105"/>
      <c r="AI74" s="105"/>
    </row>
    <row r="75" spans="1:35">
      <c r="A75" s="113" t="s">
        <v>794</v>
      </c>
      <c r="B75" s="112" t="s">
        <v>2001</v>
      </c>
      <c r="C75" s="107" t="s">
        <v>1399</v>
      </c>
      <c r="D75" s="108">
        <v>41550</v>
      </c>
      <c r="E75" s="109">
        <v>-31346.58</v>
      </c>
      <c r="F75" s="105"/>
      <c r="G75" s="109">
        <v>31346.58</v>
      </c>
      <c r="H75" s="107" t="s">
        <v>65</v>
      </c>
      <c r="I75" s="110">
        <v>0</v>
      </c>
      <c r="J75" s="111">
        <v>10.9</v>
      </c>
      <c r="K75" s="109">
        <v>88.36</v>
      </c>
      <c r="L75" s="106" t="s">
        <v>66</v>
      </c>
      <c r="M75" s="107" t="s">
        <v>67</v>
      </c>
      <c r="N75" s="105"/>
      <c r="O75" s="107" t="s">
        <v>71</v>
      </c>
      <c r="P75" s="108">
        <v>41614</v>
      </c>
      <c r="Q75" s="110">
        <v>70</v>
      </c>
      <c r="R75" s="106" t="s">
        <v>72</v>
      </c>
      <c r="S75" s="106" t="s">
        <v>121</v>
      </c>
      <c r="T75" s="109">
        <v>0</v>
      </c>
      <c r="U75" s="107" t="s">
        <v>77</v>
      </c>
      <c r="V75" s="110">
        <v>12</v>
      </c>
      <c r="W75" s="109">
        <v>0</v>
      </c>
      <c r="X75" s="105"/>
      <c r="Y75" s="105"/>
      <c r="Z75" s="105"/>
      <c r="AA75" s="105"/>
      <c r="AB75" s="108">
        <v>41566</v>
      </c>
      <c r="AC75" s="114">
        <v>22258</v>
      </c>
      <c r="AD75" s="107" t="s">
        <v>1348</v>
      </c>
      <c r="AE75" s="113" t="s">
        <v>921</v>
      </c>
      <c r="AF75" s="113">
        <v>80517</v>
      </c>
      <c r="AG75" s="105"/>
      <c r="AH75" s="105"/>
      <c r="AI75" s="105"/>
    </row>
    <row r="76" spans="1:35">
      <c r="A76" s="113" t="s">
        <v>795</v>
      </c>
      <c r="B76" s="112" t="s">
        <v>2002</v>
      </c>
      <c r="C76" s="107" t="s">
        <v>1399</v>
      </c>
      <c r="D76" s="108">
        <v>41563</v>
      </c>
      <c r="E76" s="109">
        <v>-17214.16</v>
      </c>
      <c r="F76" s="105"/>
      <c r="G76" s="109">
        <v>17214.16</v>
      </c>
      <c r="H76" s="107" t="s">
        <v>65</v>
      </c>
      <c r="I76" s="110">
        <v>0</v>
      </c>
      <c r="J76" s="111">
        <v>12.9</v>
      </c>
      <c r="K76" s="109">
        <v>89.3</v>
      </c>
      <c r="L76" s="106" t="s">
        <v>90</v>
      </c>
      <c r="M76" s="107" t="s">
        <v>67</v>
      </c>
      <c r="N76" s="105"/>
      <c r="O76" s="107" t="s">
        <v>71</v>
      </c>
      <c r="P76" s="108">
        <v>41597</v>
      </c>
      <c r="Q76" s="110">
        <v>70</v>
      </c>
      <c r="R76" s="106" t="s">
        <v>72</v>
      </c>
      <c r="S76" s="106" t="s">
        <v>121</v>
      </c>
      <c r="T76" s="109">
        <v>0</v>
      </c>
      <c r="U76" s="107" t="s">
        <v>77</v>
      </c>
      <c r="V76" s="110">
        <v>12</v>
      </c>
      <c r="W76" s="109">
        <v>0</v>
      </c>
      <c r="X76" s="105"/>
      <c r="Y76" s="105"/>
      <c r="Z76" s="105"/>
      <c r="AA76" s="105"/>
      <c r="AB76" s="108">
        <v>41557</v>
      </c>
      <c r="AC76" s="114">
        <v>19374</v>
      </c>
      <c r="AD76" s="107" t="s">
        <v>1283</v>
      </c>
      <c r="AE76" s="113" t="s">
        <v>894</v>
      </c>
      <c r="AF76" s="113">
        <v>93552</v>
      </c>
      <c r="AG76" s="105"/>
      <c r="AH76" s="105"/>
      <c r="AI76" s="105"/>
    </row>
    <row r="77" spans="1:35">
      <c r="A77" s="113" t="s">
        <v>796</v>
      </c>
      <c r="B77" s="112" t="s">
        <v>2003</v>
      </c>
      <c r="C77" s="107" t="s">
        <v>1401</v>
      </c>
      <c r="D77" s="108">
        <v>41570</v>
      </c>
      <c r="E77" s="109">
        <v>-26863.89</v>
      </c>
      <c r="F77" s="105"/>
      <c r="G77" s="109">
        <v>26863.89</v>
      </c>
      <c r="H77" s="107" t="s">
        <v>65</v>
      </c>
      <c r="I77" s="110">
        <v>0</v>
      </c>
      <c r="J77" s="111">
        <v>11.9</v>
      </c>
      <c r="K77" s="109">
        <v>143.28</v>
      </c>
      <c r="L77" s="106" t="s">
        <v>66</v>
      </c>
      <c r="M77" s="107" t="s">
        <v>67</v>
      </c>
      <c r="N77" s="105"/>
      <c r="O77" s="107" t="s">
        <v>182</v>
      </c>
      <c r="P77" s="108">
        <v>41582</v>
      </c>
      <c r="Q77" s="110">
        <v>70</v>
      </c>
      <c r="R77" s="106" t="s">
        <v>72</v>
      </c>
      <c r="S77" s="106" t="s">
        <v>146</v>
      </c>
      <c r="T77" s="109">
        <v>0</v>
      </c>
      <c r="U77" s="107" t="s">
        <v>77</v>
      </c>
      <c r="V77" s="110">
        <v>36</v>
      </c>
      <c r="W77" s="109">
        <v>0</v>
      </c>
      <c r="X77" s="105"/>
      <c r="Y77" s="105"/>
      <c r="Z77" s="105"/>
      <c r="AA77" s="105"/>
      <c r="AB77" s="108">
        <v>41552</v>
      </c>
      <c r="AC77" s="114">
        <v>24006</v>
      </c>
      <c r="AD77" s="107" t="s">
        <v>1114</v>
      </c>
      <c r="AE77" s="113" t="s">
        <v>903</v>
      </c>
      <c r="AF77" s="113">
        <v>33179</v>
      </c>
      <c r="AG77" s="105"/>
      <c r="AH77" s="105"/>
      <c r="AI77" s="105"/>
    </row>
    <row r="78" spans="1:35">
      <c r="A78" s="113" t="s">
        <v>797</v>
      </c>
      <c r="B78" s="112" t="s">
        <v>2004</v>
      </c>
      <c r="C78" s="107" t="s">
        <v>1401</v>
      </c>
      <c r="D78" s="108">
        <v>41576</v>
      </c>
      <c r="E78" s="109">
        <v>4741.3999999999996</v>
      </c>
      <c r="F78" s="105"/>
      <c r="G78" s="109">
        <v>0</v>
      </c>
      <c r="H78" s="107" t="s">
        <v>78</v>
      </c>
      <c r="I78" s="110">
        <v>0</v>
      </c>
      <c r="J78" s="111">
        <v>5.95</v>
      </c>
      <c r="K78" s="109">
        <v>231.83</v>
      </c>
      <c r="L78" s="106" t="s">
        <v>66</v>
      </c>
      <c r="M78" s="107" t="s">
        <v>67</v>
      </c>
      <c r="N78" s="105"/>
      <c r="O78" s="107" t="s">
        <v>71</v>
      </c>
      <c r="P78" s="108">
        <v>41613</v>
      </c>
      <c r="Q78" s="110">
        <v>70</v>
      </c>
      <c r="R78" s="106" t="s">
        <v>72</v>
      </c>
      <c r="S78" s="106" t="s">
        <v>121</v>
      </c>
      <c r="T78" s="109">
        <v>0</v>
      </c>
      <c r="U78" s="107" t="s">
        <v>80</v>
      </c>
      <c r="V78" s="110">
        <v>66</v>
      </c>
      <c r="W78" s="109">
        <v>0</v>
      </c>
      <c r="X78" s="105"/>
      <c r="Y78" s="105"/>
      <c r="Z78" s="105"/>
      <c r="AA78" s="105"/>
      <c r="AB78" s="108">
        <v>41552</v>
      </c>
      <c r="AC78" s="114">
        <v>28544</v>
      </c>
      <c r="AD78" s="107" t="s">
        <v>1183</v>
      </c>
      <c r="AE78" s="113" t="s">
        <v>907</v>
      </c>
      <c r="AF78" s="113">
        <v>53213</v>
      </c>
      <c r="AG78" s="105"/>
      <c r="AH78" s="105"/>
      <c r="AI78" s="105"/>
    </row>
    <row r="79" spans="1:35">
      <c r="A79" s="113" t="s">
        <v>798</v>
      </c>
      <c r="B79" s="112" t="s">
        <v>2005</v>
      </c>
      <c r="C79" s="107" t="s">
        <v>1401</v>
      </c>
      <c r="D79" s="108">
        <v>41569</v>
      </c>
      <c r="E79" s="109">
        <v>-9325.93</v>
      </c>
      <c r="F79" s="105"/>
      <c r="G79" s="109">
        <v>9325.93</v>
      </c>
      <c r="H79" s="107" t="s">
        <v>65</v>
      </c>
      <c r="I79" s="110">
        <v>428</v>
      </c>
      <c r="J79" s="111">
        <v>4</v>
      </c>
      <c r="K79" s="109">
        <v>50</v>
      </c>
      <c r="L79" s="106" t="s">
        <v>66</v>
      </c>
      <c r="M79" s="107" t="s">
        <v>67</v>
      </c>
      <c r="N79" s="105"/>
      <c r="O79" s="107" t="s">
        <v>102</v>
      </c>
      <c r="P79" s="108">
        <v>41593</v>
      </c>
      <c r="Q79" s="110">
        <v>70</v>
      </c>
      <c r="R79" s="106" t="s">
        <v>68</v>
      </c>
      <c r="S79" s="106" t="s">
        <v>183</v>
      </c>
      <c r="T79" s="109">
        <v>0</v>
      </c>
      <c r="U79" s="107" t="s">
        <v>87</v>
      </c>
      <c r="V79" s="110">
        <v>85</v>
      </c>
      <c r="W79" s="109">
        <v>35000</v>
      </c>
      <c r="X79" s="105"/>
      <c r="Y79" s="105"/>
      <c r="Z79" s="105"/>
      <c r="AA79" s="105"/>
      <c r="AB79" s="108">
        <v>41552</v>
      </c>
      <c r="AC79" s="114">
        <v>26952</v>
      </c>
      <c r="AD79" s="107" t="s">
        <v>1023</v>
      </c>
      <c r="AE79" s="113" t="s">
        <v>915</v>
      </c>
      <c r="AF79" s="113">
        <v>46203</v>
      </c>
      <c r="AG79" s="105"/>
      <c r="AH79" s="105"/>
      <c r="AI79" s="105"/>
    </row>
    <row r="80" spans="1:35">
      <c r="A80" s="113" t="s">
        <v>799</v>
      </c>
      <c r="B80" s="112" t="s">
        <v>2006</v>
      </c>
      <c r="C80" s="107" t="s">
        <v>1399</v>
      </c>
      <c r="D80" s="108">
        <v>41557</v>
      </c>
      <c r="E80" s="109">
        <v>-24622.92</v>
      </c>
      <c r="F80" s="105"/>
      <c r="G80" s="109">
        <v>24622.92</v>
      </c>
      <c r="H80" s="107" t="s">
        <v>81</v>
      </c>
      <c r="I80" s="110">
        <v>0</v>
      </c>
      <c r="J80" s="111">
        <v>7.95</v>
      </c>
      <c r="K80" s="109">
        <v>473.16</v>
      </c>
      <c r="L80" s="106" t="s">
        <v>66</v>
      </c>
      <c r="M80" s="107" t="s">
        <v>67</v>
      </c>
      <c r="N80" s="105"/>
      <c r="O80" s="107" t="s">
        <v>71</v>
      </c>
      <c r="P80" s="108">
        <v>41603</v>
      </c>
      <c r="Q80" s="110">
        <v>70</v>
      </c>
      <c r="R80" s="106" t="s">
        <v>72</v>
      </c>
      <c r="S80" s="106" t="s">
        <v>83</v>
      </c>
      <c r="T80" s="109">
        <v>0</v>
      </c>
      <c r="U80" s="107" t="s">
        <v>80</v>
      </c>
      <c r="V80" s="110">
        <v>48</v>
      </c>
      <c r="W80" s="109">
        <v>0</v>
      </c>
      <c r="X80" s="105"/>
      <c r="Y80" s="105"/>
      <c r="Z80" s="105"/>
      <c r="AA80" s="105"/>
      <c r="AB80" s="108">
        <v>41566</v>
      </c>
      <c r="AC80" s="114">
        <v>25149</v>
      </c>
      <c r="AD80" s="107" t="s">
        <v>1125</v>
      </c>
      <c r="AE80" s="113" t="s">
        <v>930</v>
      </c>
      <c r="AF80" s="113">
        <v>89121</v>
      </c>
      <c r="AG80" s="105"/>
      <c r="AH80" s="109">
        <v>0</v>
      </c>
      <c r="AI80" s="109">
        <v>-74.75</v>
      </c>
    </row>
    <row r="81" spans="1:35">
      <c r="A81" s="113" t="s">
        <v>800</v>
      </c>
      <c r="B81" s="112" t="s">
        <v>2007</v>
      </c>
      <c r="C81" s="107" t="s">
        <v>1399</v>
      </c>
      <c r="D81" s="108">
        <v>41570</v>
      </c>
      <c r="E81" s="109">
        <v>-41059.24</v>
      </c>
      <c r="F81" s="105"/>
      <c r="G81" s="109">
        <v>41059.24</v>
      </c>
      <c r="H81" s="107" t="s">
        <v>78</v>
      </c>
      <c r="I81" s="110">
        <v>0</v>
      </c>
      <c r="J81" s="111">
        <v>10.9</v>
      </c>
      <c r="K81" s="109">
        <v>91.32</v>
      </c>
      <c r="L81" s="106" t="s">
        <v>66</v>
      </c>
      <c r="M81" s="107" t="s">
        <v>67</v>
      </c>
      <c r="N81" s="105"/>
      <c r="O81" s="107" t="s">
        <v>71</v>
      </c>
      <c r="P81" s="108">
        <v>41621</v>
      </c>
      <c r="Q81" s="110">
        <v>70</v>
      </c>
      <c r="R81" s="106" t="s">
        <v>72</v>
      </c>
      <c r="S81" s="106" t="s">
        <v>121</v>
      </c>
      <c r="T81" s="109">
        <v>0</v>
      </c>
      <c r="U81" s="107" t="s">
        <v>77</v>
      </c>
      <c r="V81" s="110">
        <v>18</v>
      </c>
      <c r="W81" s="109">
        <v>0</v>
      </c>
      <c r="X81" s="105"/>
      <c r="Y81" s="105"/>
      <c r="Z81" s="105"/>
      <c r="AA81" s="105"/>
      <c r="AB81" s="108">
        <v>41557</v>
      </c>
      <c r="AC81" s="114">
        <v>11732</v>
      </c>
      <c r="AD81" s="107" t="s">
        <v>1027</v>
      </c>
      <c r="AE81" s="113" t="s">
        <v>906</v>
      </c>
      <c r="AF81" s="113">
        <v>75234</v>
      </c>
      <c r="AG81" s="105"/>
      <c r="AH81" s="105"/>
      <c r="AI81" s="105"/>
    </row>
    <row r="82" spans="1:35">
      <c r="A82" s="113" t="s">
        <v>801</v>
      </c>
      <c r="B82" s="112" t="s">
        <v>2008</v>
      </c>
      <c r="C82" s="107" t="s">
        <v>1401</v>
      </c>
      <c r="D82" s="108">
        <v>41548</v>
      </c>
      <c r="E82" s="109">
        <v>-16170.2</v>
      </c>
      <c r="F82" s="105"/>
      <c r="G82" s="109">
        <v>16170.2</v>
      </c>
      <c r="H82" s="107" t="s">
        <v>82</v>
      </c>
      <c r="I82" s="110">
        <v>0</v>
      </c>
      <c r="J82" s="111">
        <v>7.95</v>
      </c>
      <c r="K82" s="109">
        <v>534.42999999999995</v>
      </c>
      <c r="L82" s="106" t="s">
        <v>66</v>
      </c>
      <c r="M82" s="107" t="s">
        <v>67</v>
      </c>
      <c r="N82" s="105"/>
      <c r="O82" s="107" t="s">
        <v>71</v>
      </c>
      <c r="P82" s="108">
        <v>41579</v>
      </c>
      <c r="Q82" s="110">
        <v>70</v>
      </c>
      <c r="R82" s="106" t="s">
        <v>72</v>
      </c>
      <c r="S82" s="106" t="s">
        <v>76</v>
      </c>
      <c r="T82" s="109">
        <v>0</v>
      </c>
      <c r="U82" s="107" t="s">
        <v>158</v>
      </c>
      <c r="V82" s="110">
        <v>72</v>
      </c>
      <c r="W82" s="109">
        <v>0</v>
      </c>
      <c r="X82" s="105"/>
      <c r="Y82" s="105"/>
      <c r="Z82" s="105"/>
      <c r="AA82" s="105"/>
      <c r="AB82" s="108">
        <v>41566</v>
      </c>
      <c r="AC82" s="114">
        <v>24731</v>
      </c>
      <c r="AD82" s="107" t="s">
        <v>1349</v>
      </c>
      <c r="AE82" s="113" t="s">
        <v>917</v>
      </c>
      <c r="AF82" s="113">
        <v>97850</v>
      </c>
      <c r="AG82" s="105"/>
      <c r="AH82" s="109">
        <v>0</v>
      </c>
      <c r="AI82" s="109">
        <v>-106.75</v>
      </c>
    </row>
    <row r="83" spans="1:35">
      <c r="A83" s="113" t="s">
        <v>802</v>
      </c>
      <c r="B83" s="112" t="s">
        <v>2009</v>
      </c>
      <c r="C83" s="107" t="s">
        <v>1399</v>
      </c>
      <c r="D83" s="108">
        <v>41559</v>
      </c>
      <c r="E83" s="109">
        <v>-13934.09</v>
      </c>
      <c r="F83" s="105"/>
      <c r="G83" s="109">
        <v>13934.09</v>
      </c>
      <c r="H83" s="107" t="s">
        <v>81</v>
      </c>
      <c r="I83" s="110">
        <v>0</v>
      </c>
      <c r="J83" s="111">
        <v>5.95</v>
      </c>
      <c r="K83" s="109">
        <v>389.38</v>
      </c>
      <c r="L83" s="106" t="s">
        <v>66</v>
      </c>
      <c r="M83" s="107" t="s">
        <v>67</v>
      </c>
      <c r="N83" s="105"/>
      <c r="O83" s="107" t="s">
        <v>71</v>
      </c>
      <c r="P83" s="108">
        <v>41579</v>
      </c>
      <c r="Q83" s="110">
        <v>70</v>
      </c>
      <c r="R83" s="106" t="s">
        <v>72</v>
      </c>
      <c r="S83" s="106" t="s">
        <v>98</v>
      </c>
      <c r="T83" s="109">
        <v>0</v>
      </c>
      <c r="U83" s="107" t="s">
        <v>97</v>
      </c>
      <c r="V83" s="110">
        <v>61</v>
      </c>
      <c r="W83" s="109">
        <v>0</v>
      </c>
      <c r="X83" s="105"/>
      <c r="Y83" s="105"/>
      <c r="Z83" s="105"/>
      <c r="AA83" s="105"/>
      <c r="AB83" s="108">
        <v>41548</v>
      </c>
      <c r="AC83" s="114">
        <v>28899</v>
      </c>
      <c r="AD83" s="107" t="s">
        <v>1350</v>
      </c>
      <c r="AE83" s="113" t="s">
        <v>897</v>
      </c>
      <c r="AF83" s="113">
        <v>65791</v>
      </c>
      <c r="AG83" s="105"/>
      <c r="AH83" s="109">
        <v>0</v>
      </c>
      <c r="AI83" s="109">
        <v>-373.75</v>
      </c>
    </row>
    <row r="84" spans="1:35">
      <c r="A84" s="113" t="s">
        <v>803</v>
      </c>
      <c r="B84" s="112" t="s">
        <v>2010</v>
      </c>
      <c r="C84" s="107" t="s">
        <v>1401</v>
      </c>
      <c r="D84" s="108">
        <v>41562</v>
      </c>
      <c r="E84" s="109">
        <v>-9490.8300000000017</v>
      </c>
      <c r="F84" s="105"/>
      <c r="G84" s="109">
        <v>9490.8300000000017</v>
      </c>
      <c r="H84" s="107" t="s">
        <v>78</v>
      </c>
      <c r="I84" s="110">
        <v>0</v>
      </c>
      <c r="J84" s="111">
        <v>14.95</v>
      </c>
      <c r="K84" s="109">
        <v>325.41000000000003</v>
      </c>
      <c r="L84" s="106" t="s">
        <v>66</v>
      </c>
      <c r="M84" s="107" t="s">
        <v>67</v>
      </c>
      <c r="N84" s="105"/>
      <c r="O84" s="107" t="s">
        <v>71</v>
      </c>
      <c r="P84" s="108">
        <v>41631</v>
      </c>
      <c r="Q84" s="110">
        <v>70</v>
      </c>
      <c r="R84" s="106" t="s">
        <v>72</v>
      </c>
      <c r="S84" s="106" t="s">
        <v>112</v>
      </c>
      <c r="T84" s="109">
        <v>0</v>
      </c>
      <c r="U84" s="107" t="s">
        <v>105</v>
      </c>
      <c r="V84" s="110">
        <v>54</v>
      </c>
      <c r="W84" s="109">
        <v>0</v>
      </c>
      <c r="X84" s="105"/>
      <c r="Y84" s="105"/>
      <c r="Z84" s="105"/>
      <c r="AA84" s="105"/>
      <c r="AB84" s="108">
        <v>41575</v>
      </c>
      <c r="AC84" s="114">
        <v>20274</v>
      </c>
      <c r="AD84" s="107" t="s">
        <v>1027</v>
      </c>
      <c r="AE84" s="113" t="s">
        <v>906</v>
      </c>
      <c r="AF84" s="113">
        <v>75201</v>
      </c>
      <c r="AG84" s="105"/>
      <c r="AH84" s="105"/>
      <c r="AI84" s="105"/>
    </row>
    <row r="85" spans="1:35">
      <c r="A85" s="113" t="s">
        <v>804</v>
      </c>
      <c r="B85" s="112" t="s">
        <v>2011</v>
      </c>
      <c r="C85" s="107" t="s">
        <v>1401</v>
      </c>
      <c r="D85" s="108">
        <v>41549</v>
      </c>
      <c r="E85" s="109">
        <v>-9460.7900000000009</v>
      </c>
      <c r="F85" s="105"/>
      <c r="G85" s="109">
        <v>9460.7900000000009</v>
      </c>
      <c r="H85" s="107" t="s">
        <v>65</v>
      </c>
      <c r="I85" s="110">
        <v>0</v>
      </c>
      <c r="J85" s="111">
        <v>11.9</v>
      </c>
      <c r="K85" s="109">
        <v>100.38</v>
      </c>
      <c r="L85" s="106" t="s">
        <v>90</v>
      </c>
      <c r="M85" s="107" t="s">
        <v>67</v>
      </c>
      <c r="N85" s="105"/>
      <c r="O85" s="107" t="s">
        <v>71</v>
      </c>
      <c r="P85" s="108">
        <v>41627</v>
      </c>
      <c r="Q85" s="110">
        <v>70</v>
      </c>
      <c r="R85" s="106" t="s">
        <v>72</v>
      </c>
      <c r="S85" s="106" t="s">
        <v>121</v>
      </c>
      <c r="T85" s="109">
        <v>0</v>
      </c>
      <c r="U85" s="107" t="s">
        <v>77</v>
      </c>
      <c r="V85" s="110">
        <v>36</v>
      </c>
      <c r="W85" s="109">
        <v>0</v>
      </c>
      <c r="X85" s="105"/>
      <c r="Y85" s="105"/>
      <c r="Z85" s="105"/>
      <c r="AA85" s="105"/>
      <c r="AB85" s="108">
        <v>41559</v>
      </c>
      <c r="AC85" s="114">
        <v>32639</v>
      </c>
      <c r="AD85" s="107" t="s">
        <v>1351</v>
      </c>
      <c r="AE85" s="113" t="s">
        <v>905</v>
      </c>
      <c r="AF85" s="113">
        <v>18720</v>
      </c>
      <c r="AG85" s="105"/>
      <c r="AH85" s="105"/>
      <c r="AI85" s="105"/>
    </row>
    <row r="86" spans="1:35">
      <c r="A86" s="113" t="s">
        <v>805</v>
      </c>
      <c r="B86" s="112" t="s">
        <v>2012</v>
      </c>
      <c r="C86" s="107" t="s">
        <v>1399</v>
      </c>
      <c r="D86" s="108">
        <v>41578</v>
      </c>
      <c r="E86" s="109">
        <v>-23808.94</v>
      </c>
      <c r="F86" s="105"/>
      <c r="G86" s="109">
        <v>23808.94</v>
      </c>
      <c r="H86" s="107" t="s">
        <v>78</v>
      </c>
      <c r="I86" s="110">
        <v>0</v>
      </c>
      <c r="J86" s="111">
        <v>1.95</v>
      </c>
      <c r="K86" s="109">
        <v>559.48</v>
      </c>
      <c r="L86" s="106" t="s">
        <v>66</v>
      </c>
      <c r="M86" s="107" t="s">
        <v>67</v>
      </c>
      <c r="N86" s="105"/>
      <c r="O86" s="107" t="s">
        <v>71</v>
      </c>
      <c r="P86" s="108">
        <v>41596</v>
      </c>
      <c r="Q86" s="110">
        <v>70</v>
      </c>
      <c r="R86" s="106" t="s">
        <v>72</v>
      </c>
      <c r="S86" s="106" t="s">
        <v>79</v>
      </c>
      <c r="T86" s="109">
        <v>0</v>
      </c>
      <c r="U86" s="107" t="s">
        <v>97</v>
      </c>
      <c r="V86" s="110">
        <v>60</v>
      </c>
      <c r="W86" s="109">
        <v>0</v>
      </c>
      <c r="X86" s="105"/>
      <c r="Y86" s="105"/>
      <c r="Z86" s="105"/>
      <c r="AA86" s="105"/>
      <c r="AB86" s="108">
        <v>41573</v>
      </c>
      <c r="AC86" s="114">
        <v>13315</v>
      </c>
      <c r="AD86" s="107" t="s">
        <v>945</v>
      </c>
      <c r="AE86" s="113" t="s">
        <v>895</v>
      </c>
      <c r="AF86" s="113">
        <v>10013</v>
      </c>
      <c r="AG86" s="105"/>
      <c r="AH86" s="105"/>
      <c r="AI86" s="105"/>
    </row>
    <row r="87" spans="1:35">
      <c r="A87" s="12"/>
      <c r="AC87" s="13">
        <v>30844</v>
      </c>
      <c r="AD87" t="s">
        <v>1389</v>
      </c>
      <c r="AE87" s="12" t="s">
        <v>894</v>
      </c>
      <c r="AF87" s="12">
        <v>92239</v>
      </c>
    </row>
    <row r="88" spans="1:35">
      <c r="A88" s="12"/>
      <c r="AC88" s="13">
        <v>24317</v>
      </c>
      <c r="AD88" t="s">
        <v>1390</v>
      </c>
      <c r="AE88" s="12" t="s">
        <v>901</v>
      </c>
      <c r="AF88" s="12">
        <v>6103</v>
      </c>
    </row>
    <row r="89" spans="1:35">
      <c r="A89" s="12"/>
      <c r="AC89" s="13">
        <v>30057</v>
      </c>
      <c r="AD89" t="s">
        <v>1391</v>
      </c>
      <c r="AE89" s="12" t="s">
        <v>894</v>
      </c>
      <c r="AF89" s="12">
        <v>91765</v>
      </c>
    </row>
    <row r="90" spans="1:35">
      <c r="A90" s="12"/>
      <c r="AC90" s="13">
        <v>23867</v>
      </c>
      <c r="AD90" t="s">
        <v>994</v>
      </c>
      <c r="AE90" s="12" t="s">
        <v>894</v>
      </c>
      <c r="AF90" s="12">
        <v>90013</v>
      </c>
    </row>
    <row r="91" spans="1:35">
      <c r="A91" s="12"/>
      <c r="AC91" s="13">
        <v>13503</v>
      </c>
      <c r="AD91" t="s">
        <v>1379</v>
      </c>
      <c r="AE91" s="12" t="s">
        <v>889</v>
      </c>
      <c r="AF91" s="12">
        <v>31201</v>
      </c>
    </row>
    <row r="92" spans="1:35">
      <c r="A92" s="12"/>
      <c r="AC92" s="13">
        <v>11428</v>
      </c>
      <c r="AD92" t="s">
        <v>1041</v>
      </c>
      <c r="AE92" s="12" t="s">
        <v>892</v>
      </c>
      <c r="AF92" s="12">
        <v>49503</v>
      </c>
    </row>
    <row r="93" spans="1:35">
      <c r="A93" s="12"/>
      <c r="AC93" s="13">
        <v>20697</v>
      </c>
      <c r="AD93" t="s">
        <v>944</v>
      </c>
      <c r="AE93" s="12" t="s">
        <v>894</v>
      </c>
      <c r="AF93" s="12">
        <v>92121</v>
      </c>
    </row>
    <row r="94" spans="1:35">
      <c r="A94" s="12"/>
      <c r="AC94" s="13">
        <v>15783</v>
      </c>
      <c r="AD94" t="s">
        <v>1392</v>
      </c>
      <c r="AE94" s="12" t="s">
        <v>918</v>
      </c>
      <c r="AF94" s="12">
        <v>55331</v>
      </c>
    </row>
    <row r="95" spans="1:35">
      <c r="A95" s="12"/>
      <c r="AC95" s="13">
        <v>11926</v>
      </c>
      <c r="AD95" t="s">
        <v>1114</v>
      </c>
      <c r="AE95" s="12" t="s">
        <v>903</v>
      </c>
      <c r="AF95" s="12">
        <v>33142</v>
      </c>
    </row>
    <row r="96" spans="1:35">
      <c r="A96" s="12"/>
      <c r="AC96" s="13">
        <v>17980</v>
      </c>
      <c r="AD96" t="s">
        <v>1393</v>
      </c>
      <c r="AE96" s="12" t="s">
        <v>906</v>
      </c>
      <c r="AF96" s="12">
        <v>77591</v>
      </c>
    </row>
    <row r="97" spans="1:32">
      <c r="A97" s="12"/>
      <c r="AC97" s="13">
        <v>29930</v>
      </c>
      <c r="AD97" t="s">
        <v>1280</v>
      </c>
      <c r="AE97" s="12" t="s">
        <v>894</v>
      </c>
      <c r="AF97" s="12">
        <v>95202</v>
      </c>
    </row>
    <row r="98" spans="1:32">
      <c r="A98" s="12"/>
      <c r="AC98" s="13">
        <v>19933</v>
      </c>
      <c r="AD98" t="s">
        <v>988</v>
      </c>
      <c r="AE98" s="12" t="s">
        <v>892</v>
      </c>
      <c r="AF98" s="12">
        <v>48235</v>
      </c>
    </row>
    <row r="99" spans="1:32">
      <c r="A99" s="12"/>
      <c r="AC99" s="13">
        <v>19128</v>
      </c>
      <c r="AD99" t="s">
        <v>1394</v>
      </c>
      <c r="AE99" s="12" t="s">
        <v>922</v>
      </c>
      <c r="AF99" s="12">
        <v>20770</v>
      </c>
    </row>
    <row r="100" spans="1:32">
      <c r="A100" s="12"/>
      <c r="AC100" s="13">
        <v>17245</v>
      </c>
      <c r="AD100" t="s">
        <v>1395</v>
      </c>
      <c r="AE100" s="12" t="s">
        <v>908</v>
      </c>
      <c r="AF100" s="12">
        <v>40244</v>
      </c>
    </row>
    <row r="101" spans="1:32">
      <c r="A101" s="12"/>
      <c r="AC101" s="13">
        <v>19558</v>
      </c>
      <c r="AD101" t="s">
        <v>986</v>
      </c>
      <c r="AE101" s="12" t="s">
        <v>901</v>
      </c>
      <c r="AF101" s="12">
        <v>6040</v>
      </c>
    </row>
    <row r="102" spans="1:32">
      <c r="A102" s="12"/>
      <c r="AF102" s="12">
        <v>98107</v>
      </c>
    </row>
    <row r="103" spans="1:32">
      <c r="A103" s="12"/>
      <c r="AF103" s="12">
        <v>20877</v>
      </c>
    </row>
    <row r="104" spans="1:32">
      <c r="A104" s="12"/>
      <c r="AF104" s="12">
        <v>49503</v>
      </c>
    </row>
    <row r="105" spans="1:32">
      <c r="AF105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109"/>
  <sheetViews>
    <sheetView topLeftCell="B1" zoomScaleNormal="100" workbookViewId="0">
      <pane ySplit="7" topLeftCell="A8" activePane="bottomLeft" state="frozen"/>
      <selection activeCell="D15" sqref="D15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123" t="s">
        <v>806</v>
      </c>
      <c r="B8" s="122" t="s">
        <v>2013</v>
      </c>
      <c r="C8" s="117" t="s">
        <v>1401</v>
      </c>
      <c r="D8" s="118">
        <v>41576</v>
      </c>
      <c r="E8" s="119">
        <v>-17547.330000000002</v>
      </c>
      <c r="F8" s="115"/>
      <c r="G8" s="119">
        <v>17547.330000000002</v>
      </c>
      <c r="H8" s="117" t="s">
        <v>78</v>
      </c>
      <c r="I8" s="120">
        <v>0</v>
      </c>
      <c r="J8" s="121">
        <v>3.95</v>
      </c>
      <c r="K8" s="119">
        <v>215</v>
      </c>
      <c r="L8" s="116" t="s">
        <v>66</v>
      </c>
      <c r="M8" s="117" t="s">
        <v>67</v>
      </c>
      <c r="N8" s="115"/>
      <c r="O8" s="117" t="s">
        <v>71</v>
      </c>
      <c r="P8" s="118">
        <v>41618</v>
      </c>
      <c r="Q8" s="120">
        <v>80</v>
      </c>
      <c r="R8" s="116" t="s">
        <v>72</v>
      </c>
      <c r="S8" s="116" t="s">
        <v>184</v>
      </c>
      <c r="T8" s="119">
        <v>0</v>
      </c>
      <c r="U8" s="117" t="s">
        <v>80</v>
      </c>
      <c r="V8" s="120">
        <v>41</v>
      </c>
      <c r="W8" s="119">
        <v>0</v>
      </c>
      <c r="X8" s="115"/>
      <c r="Y8" s="115"/>
      <c r="Z8" s="115"/>
      <c r="AA8" s="115"/>
      <c r="AB8" s="118">
        <v>41575</v>
      </c>
      <c r="AC8" s="124">
        <v>25145</v>
      </c>
      <c r="AD8" s="117" t="s">
        <v>959</v>
      </c>
      <c r="AE8" s="123" t="s">
        <v>905</v>
      </c>
      <c r="AF8" s="123">
        <v>17109</v>
      </c>
      <c r="AG8" s="115"/>
      <c r="AH8" s="115"/>
      <c r="AI8" s="115"/>
    </row>
    <row r="9" spans="1:35">
      <c r="A9" s="123" t="s">
        <v>807</v>
      </c>
      <c r="B9" s="122" t="s">
        <v>2014</v>
      </c>
      <c r="C9" s="117" t="s">
        <v>1401</v>
      </c>
      <c r="D9" s="118">
        <v>41576</v>
      </c>
      <c r="E9" s="119">
        <v>-12662.099999999999</v>
      </c>
      <c r="F9" s="115"/>
      <c r="G9" s="119">
        <v>12662.099999999999</v>
      </c>
      <c r="H9" s="117" t="s">
        <v>65</v>
      </c>
      <c r="I9" s="120">
        <v>0</v>
      </c>
      <c r="J9" s="121">
        <v>11.9</v>
      </c>
      <c r="K9" s="119">
        <v>100</v>
      </c>
      <c r="L9" s="116" t="s">
        <v>66</v>
      </c>
      <c r="M9" s="117" t="s">
        <v>67</v>
      </c>
      <c r="N9" s="115"/>
      <c r="O9" s="117" t="s">
        <v>102</v>
      </c>
      <c r="P9" s="118">
        <v>41580</v>
      </c>
      <c r="Q9" s="120">
        <v>80</v>
      </c>
      <c r="R9" s="116" t="s">
        <v>72</v>
      </c>
      <c r="S9" s="116" t="s">
        <v>184</v>
      </c>
      <c r="T9" s="119">
        <v>0</v>
      </c>
      <c r="U9" s="117" t="s">
        <v>77</v>
      </c>
      <c r="V9" s="120">
        <v>14</v>
      </c>
      <c r="W9" s="119">
        <v>0</v>
      </c>
      <c r="X9" s="115"/>
      <c r="Y9" s="115"/>
      <c r="Z9" s="115"/>
      <c r="AA9" s="115"/>
      <c r="AB9" s="118">
        <v>41561</v>
      </c>
      <c r="AC9" s="124">
        <v>10343</v>
      </c>
      <c r="AD9" s="117" t="s">
        <v>1183</v>
      </c>
      <c r="AE9" s="123" t="s">
        <v>907</v>
      </c>
      <c r="AF9" s="123">
        <v>53202</v>
      </c>
      <c r="AG9" s="115"/>
      <c r="AH9" s="115"/>
      <c r="AI9" s="115"/>
    </row>
    <row r="10" spans="1:35">
      <c r="A10" s="123" t="s">
        <v>808</v>
      </c>
      <c r="B10" s="122" t="s">
        <v>2015</v>
      </c>
      <c r="C10" s="117" t="s">
        <v>1399</v>
      </c>
      <c r="D10" s="118">
        <v>41567</v>
      </c>
      <c r="E10" s="119">
        <v>-9837.7599999999984</v>
      </c>
      <c r="F10" s="115"/>
      <c r="G10" s="119">
        <v>9837.7599999999984</v>
      </c>
      <c r="H10" s="117" t="s">
        <v>78</v>
      </c>
      <c r="I10" s="120">
        <v>0</v>
      </c>
      <c r="J10" s="121">
        <v>1.95</v>
      </c>
      <c r="K10" s="119">
        <v>308</v>
      </c>
      <c r="L10" s="116" t="s">
        <v>66</v>
      </c>
      <c r="M10" s="117" t="s">
        <v>67</v>
      </c>
      <c r="N10" s="115"/>
      <c r="O10" s="117" t="s">
        <v>119</v>
      </c>
      <c r="P10" s="118">
        <v>41590</v>
      </c>
      <c r="Q10" s="120">
        <v>80</v>
      </c>
      <c r="R10" s="116" t="s">
        <v>72</v>
      </c>
      <c r="S10" s="116" t="s">
        <v>184</v>
      </c>
      <c r="T10" s="119">
        <v>0</v>
      </c>
      <c r="U10" s="117" t="s">
        <v>80</v>
      </c>
      <c r="V10" s="120">
        <v>60</v>
      </c>
      <c r="W10" s="119">
        <v>0</v>
      </c>
      <c r="X10" s="115"/>
      <c r="Y10" s="115"/>
      <c r="Z10" s="115"/>
      <c r="AA10" s="115"/>
      <c r="AB10" s="118">
        <v>41559</v>
      </c>
      <c r="AC10" s="124">
        <v>30209</v>
      </c>
      <c r="AD10" s="117" t="s">
        <v>945</v>
      </c>
      <c r="AE10" s="123" t="s">
        <v>895</v>
      </c>
      <c r="AF10" s="123">
        <v>10019</v>
      </c>
      <c r="AG10" s="115"/>
      <c r="AH10" s="115"/>
      <c r="AI10" s="115"/>
    </row>
    <row r="11" spans="1:35">
      <c r="A11" s="123" t="s">
        <v>809</v>
      </c>
      <c r="B11" s="122" t="s">
        <v>2016</v>
      </c>
      <c r="C11" s="117" t="s">
        <v>1399</v>
      </c>
      <c r="D11" s="118">
        <v>41577</v>
      </c>
      <c r="E11" s="119">
        <v>1159.5</v>
      </c>
      <c r="F11" s="115"/>
      <c r="G11" s="119">
        <v>0</v>
      </c>
      <c r="H11" s="116" t="s">
        <v>93</v>
      </c>
      <c r="I11" s="120">
        <v>0</v>
      </c>
      <c r="J11" s="121">
        <v>3</v>
      </c>
      <c r="K11" s="119">
        <v>200</v>
      </c>
      <c r="L11" s="116" t="s">
        <v>159</v>
      </c>
      <c r="M11" s="117" t="s">
        <v>67</v>
      </c>
      <c r="N11" s="115"/>
      <c r="O11" s="117" t="s">
        <v>86</v>
      </c>
      <c r="P11" s="118">
        <v>41627</v>
      </c>
      <c r="Q11" s="120">
        <v>80</v>
      </c>
      <c r="R11" s="116" t="s">
        <v>72</v>
      </c>
      <c r="S11" s="116" t="s">
        <v>184</v>
      </c>
      <c r="T11" s="119">
        <v>4158.1400000000003</v>
      </c>
      <c r="U11" s="117" t="s">
        <v>74</v>
      </c>
      <c r="V11" s="120">
        <v>26</v>
      </c>
      <c r="W11" s="119">
        <v>0</v>
      </c>
      <c r="X11" s="115"/>
      <c r="Y11" s="115"/>
      <c r="Z11" s="115"/>
      <c r="AA11" s="115"/>
      <c r="AB11" s="118">
        <v>41577</v>
      </c>
      <c r="AC11" s="124">
        <v>12144</v>
      </c>
      <c r="AD11" s="117" t="s">
        <v>1352</v>
      </c>
      <c r="AE11" s="123" t="s">
        <v>893</v>
      </c>
      <c r="AF11" s="123">
        <v>60173</v>
      </c>
      <c r="AG11" s="115"/>
      <c r="AH11" s="115"/>
      <c r="AI11" s="115"/>
    </row>
    <row r="12" spans="1:35">
      <c r="A12" s="123" t="s">
        <v>810</v>
      </c>
      <c r="B12" s="122" t="s">
        <v>2017</v>
      </c>
      <c r="C12" s="117" t="s">
        <v>1401</v>
      </c>
      <c r="D12" s="118">
        <v>41575</v>
      </c>
      <c r="E12" s="119">
        <v>-41676.22</v>
      </c>
      <c r="F12" s="115"/>
      <c r="G12" s="119">
        <v>41676.22</v>
      </c>
      <c r="H12" s="117" t="s">
        <v>81</v>
      </c>
      <c r="I12" s="120">
        <v>0</v>
      </c>
      <c r="J12" s="121">
        <v>2.5</v>
      </c>
      <c r="K12" s="119">
        <v>377.08</v>
      </c>
      <c r="L12" s="116" t="s">
        <v>90</v>
      </c>
      <c r="M12" s="117" t="s">
        <v>67</v>
      </c>
      <c r="N12" s="115"/>
      <c r="O12" s="115"/>
      <c r="P12" s="118">
        <v>41612</v>
      </c>
      <c r="Q12" s="120">
        <v>80</v>
      </c>
      <c r="R12" s="116" t="s">
        <v>68</v>
      </c>
      <c r="S12" s="116" t="s">
        <v>88</v>
      </c>
      <c r="T12" s="119">
        <v>0</v>
      </c>
      <c r="U12" s="117" t="s">
        <v>155</v>
      </c>
      <c r="V12" s="120">
        <v>120</v>
      </c>
      <c r="W12" s="119">
        <v>0</v>
      </c>
      <c r="X12" s="115"/>
      <c r="Y12" s="115"/>
      <c r="Z12" s="115"/>
      <c r="AA12" s="115"/>
      <c r="AB12" s="118">
        <v>41557</v>
      </c>
      <c r="AC12" s="124">
        <v>12233</v>
      </c>
      <c r="AD12" s="117" t="s">
        <v>1353</v>
      </c>
      <c r="AE12" s="123" t="s">
        <v>893</v>
      </c>
      <c r="AF12" s="123">
        <v>60540</v>
      </c>
      <c r="AG12" s="115"/>
      <c r="AH12" s="115"/>
      <c r="AI12" s="115"/>
    </row>
    <row r="13" spans="1:35">
      <c r="A13" s="123" t="s">
        <v>811</v>
      </c>
      <c r="B13" s="122" t="s">
        <v>2018</v>
      </c>
      <c r="C13" s="117" t="s">
        <v>1401</v>
      </c>
      <c r="D13" s="118">
        <v>41549</v>
      </c>
      <c r="E13" s="119">
        <v>-16052.650000000001</v>
      </c>
      <c r="F13" s="115"/>
      <c r="G13" s="119">
        <v>16052.650000000001</v>
      </c>
      <c r="H13" s="116" t="s">
        <v>85</v>
      </c>
      <c r="I13" s="120">
        <v>428</v>
      </c>
      <c r="J13" s="121">
        <v>4</v>
      </c>
      <c r="K13" s="119">
        <v>495</v>
      </c>
      <c r="L13" s="116" t="s">
        <v>90</v>
      </c>
      <c r="M13" s="117" t="s">
        <v>67</v>
      </c>
      <c r="N13" s="115"/>
      <c r="O13" s="117" t="s">
        <v>71</v>
      </c>
      <c r="P13" s="118">
        <v>41607</v>
      </c>
      <c r="Q13" s="120">
        <v>80</v>
      </c>
      <c r="R13" s="116" t="s">
        <v>68</v>
      </c>
      <c r="S13" s="116" t="s">
        <v>170</v>
      </c>
      <c r="T13" s="119">
        <v>0</v>
      </c>
      <c r="U13" s="117" t="s">
        <v>87</v>
      </c>
      <c r="V13" s="120">
        <v>76</v>
      </c>
      <c r="W13" s="119">
        <v>50000</v>
      </c>
      <c r="X13" s="115"/>
      <c r="Y13" s="115"/>
      <c r="Z13" s="115"/>
      <c r="AA13" s="115"/>
      <c r="AB13" s="118">
        <v>41566</v>
      </c>
      <c r="AC13" s="124">
        <v>19609</v>
      </c>
      <c r="AD13" s="117" t="s">
        <v>1354</v>
      </c>
      <c r="AE13" s="123" t="s">
        <v>916</v>
      </c>
      <c r="AF13" s="123">
        <v>99926</v>
      </c>
      <c r="AG13" s="115"/>
      <c r="AH13" s="115"/>
      <c r="AI13" s="115"/>
    </row>
    <row r="14" spans="1:35">
      <c r="A14" s="123" t="s">
        <v>812</v>
      </c>
      <c r="B14" s="122" t="s">
        <v>2019</v>
      </c>
      <c r="C14" s="117" t="s">
        <v>1401</v>
      </c>
      <c r="D14" s="118">
        <v>41561</v>
      </c>
      <c r="E14" s="119">
        <v>-29598.67</v>
      </c>
      <c r="F14" s="115"/>
      <c r="G14" s="119">
        <v>29598.67</v>
      </c>
      <c r="H14" s="117" t="s">
        <v>81</v>
      </c>
      <c r="I14" s="120">
        <v>0</v>
      </c>
      <c r="J14" s="121">
        <v>2.95</v>
      </c>
      <c r="K14" s="119">
        <v>360</v>
      </c>
      <c r="L14" s="116" t="s">
        <v>90</v>
      </c>
      <c r="M14" s="117" t="s">
        <v>67</v>
      </c>
      <c r="N14" s="115"/>
      <c r="O14" s="117" t="s">
        <v>71</v>
      </c>
      <c r="P14" s="118">
        <v>41579</v>
      </c>
      <c r="Q14" s="120">
        <v>80</v>
      </c>
      <c r="R14" s="116" t="s">
        <v>72</v>
      </c>
      <c r="S14" s="116" t="s">
        <v>184</v>
      </c>
      <c r="T14" s="119">
        <v>0</v>
      </c>
      <c r="U14" s="117" t="s">
        <v>80</v>
      </c>
      <c r="V14" s="120">
        <v>34</v>
      </c>
      <c r="W14" s="119">
        <v>0</v>
      </c>
      <c r="X14" s="115"/>
      <c r="Y14" s="115"/>
      <c r="Z14" s="115"/>
      <c r="AA14" s="115"/>
      <c r="AB14" s="118">
        <v>41574</v>
      </c>
      <c r="AC14" s="124">
        <v>20402</v>
      </c>
      <c r="AD14" s="117" t="s">
        <v>1073</v>
      </c>
      <c r="AE14" s="123" t="s">
        <v>910</v>
      </c>
      <c r="AF14" s="123">
        <v>8102</v>
      </c>
      <c r="AG14" s="115"/>
      <c r="AH14" s="115"/>
      <c r="AI14" s="115"/>
    </row>
    <row r="15" spans="1:35">
      <c r="A15" s="123" t="s">
        <v>813</v>
      </c>
      <c r="B15" s="122" t="s">
        <v>2020</v>
      </c>
      <c r="C15" s="117" t="s">
        <v>1401</v>
      </c>
      <c r="D15" s="118">
        <v>41567</v>
      </c>
      <c r="E15" s="119">
        <v>15562.66</v>
      </c>
      <c r="F15" s="115"/>
      <c r="G15" s="119">
        <v>0</v>
      </c>
      <c r="H15" s="117" t="s">
        <v>65</v>
      </c>
      <c r="I15" s="120">
        <v>0</v>
      </c>
      <c r="J15" s="121">
        <v>11.9</v>
      </c>
      <c r="K15" s="119">
        <v>181</v>
      </c>
      <c r="L15" s="116" t="s">
        <v>66</v>
      </c>
      <c r="M15" s="117" t="s">
        <v>67</v>
      </c>
      <c r="N15" s="115"/>
      <c r="O15" s="117" t="s">
        <v>156</v>
      </c>
      <c r="P15" s="118">
        <v>41616</v>
      </c>
      <c r="Q15" s="120">
        <v>80</v>
      </c>
      <c r="R15" s="116" t="s">
        <v>72</v>
      </c>
      <c r="S15" s="116" t="s">
        <v>185</v>
      </c>
      <c r="T15" s="119">
        <v>0</v>
      </c>
      <c r="U15" s="117" t="s">
        <v>77</v>
      </c>
      <c r="V15" s="120">
        <v>12</v>
      </c>
      <c r="W15" s="119">
        <v>0</v>
      </c>
      <c r="X15" s="115"/>
      <c r="Y15" s="115"/>
      <c r="Z15" s="115"/>
      <c r="AA15" s="115"/>
      <c r="AB15" s="118">
        <v>41574</v>
      </c>
      <c r="AC15" s="124">
        <v>18281</v>
      </c>
      <c r="AD15" s="117" t="s">
        <v>1041</v>
      </c>
      <c r="AE15" s="123" t="s">
        <v>892</v>
      </c>
      <c r="AF15" s="123">
        <v>49503</v>
      </c>
      <c r="AG15" s="115"/>
      <c r="AH15" s="115"/>
      <c r="AI15" s="115"/>
    </row>
    <row r="16" spans="1:35">
      <c r="A16" s="123" t="s">
        <v>814</v>
      </c>
      <c r="B16" s="122" t="s">
        <v>2021</v>
      </c>
      <c r="C16" s="117" t="s">
        <v>1399</v>
      </c>
      <c r="D16" s="118">
        <v>41566</v>
      </c>
      <c r="E16" s="119">
        <v>-26590.71</v>
      </c>
      <c r="F16" s="115"/>
      <c r="G16" s="119">
        <v>26590.71</v>
      </c>
      <c r="H16" s="117" t="s">
        <v>81</v>
      </c>
      <c r="I16" s="120">
        <v>0</v>
      </c>
      <c r="J16" s="121">
        <v>1.74</v>
      </c>
      <c r="K16" s="119">
        <v>416</v>
      </c>
      <c r="L16" s="116" t="s">
        <v>66</v>
      </c>
      <c r="M16" s="117" t="s">
        <v>67</v>
      </c>
      <c r="N16" s="115"/>
      <c r="O16" s="117" t="s">
        <v>71</v>
      </c>
      <c r="P16" s="118">
        <v>41637</v>
      </c>
      <c r="Q16" s="120">
        <v>80</v>
      </c>
      <c r="R16" s="116" t="s">
        <v>72</v>
      </c>
      <c r="S16" s="116" t="s">
        <v>131</v>
      </c>
      <c r="T16" s="119">
        <v>0</v>
      </c>
      <c r="U16" s="117" t="s">
        <v>80</v>
      </c>
      <c r="V16" s="120">
        <v>54</v>
      </c>
      <c r="W16" s="119">
        <v>0</v>
      </c>
      <c r="X16" s="115"/>
      <c r="Y16" s="115"/>
      <c r="Z16" s="115"/>
      <c r="AA16" s="115"/>
      <c r="AB16" s="118">
        <v>41551</v>
      </c>
      <c r="AC16" s="124">
        <v>15492</v>
      </c>
      <c r="AD16" s="117" t="s">
        <v>1027</v>
      </c>
      <c r="AE16" s="123" t="s">
        <v>906</v>
      </c>
      <c r="AF16" s="123">
        <v>75212</v>
      </c>
      <c r="AG16" s="115"/>
      <c r="AH16" s="119">
        <v>0</v>
      </c>
      <c r="AI16" s="119">
        <v>-74.75</v>
      </c>
    </row>
    <row r="17" spans="1:35">
      <c r="A17" s="123" t="s">
        <v>815</v>
      </c>
      <c r="B17" s="122" t="s">
        <v>2022</v>
      </c>
      <c r="C17" s="117" t="s">
        <v>1399</v>
      </c>
      <c r="D17" s="118">
        <v>41567</v>
      </c>
      <c r="E17" s="119">
        <v>6880.4500000000007</v>
      </c>
      <c r="F17" s="115"/>
      <c r="G17" s="119">
        <v>0</v>
      </c>
      <c r="H17" s="117" t="s">
        <v>65</v>
      </c>
      <c r="I17" s="120">
        <v>0</v>
      </c>
      <c r="J17" s="121">
        <v>11.9</v>
      </c>
      <c r="K17" s="119">
        <v>88.81</v>
      </c>
      <c r="L17" s="116" t="s">
        <v>66</v>
      </c>
      <c r="M17" s="117" t="s">
        <v>67</v>
      </c>
      <c r="N17" s="115"/>
      <c r="O17" s="117" t="s">
        <v>71</v>
      </c>
      <c r="P17" s="118">
        <v>41637</v>
      </c>
      <c r="Q17" s="120">
        <v>80</v>
      </c>
      <c r="R17" s="116" t="s">
        <v>68</v>
      </c>
      <c r="S17" s="116" t="s">
        <v>184</v>
      </c>
      <c r="T17" s="119">
        <v>0</v>
      </c>
      <c r="U17" s="117" t="s">
        <v>186</v>
      </c>
      <c r="V17" s="120">
        <v>60</v>
      </c>
      <c r="W17" s="119">
        <v>4000</v>
      </c>
      <c r="X17" s="115"/>
      <c r="Y17" s="115"/>
      <c r="Z17" s="115"/>
      <c r="AA17" s="115"/>
      <c r="AB17" s="118">
        <v>41573</v>
      </c>
      <c r="AC17" s="124">
        <v>20287</v>
      </c>
      <c r="AD17" s="117" t="s">
        <v>1250</v>
      </c>
      <c r="AE17" s="123" t="s">
        <v>933</v>
      </c>
      <c r="AF17" s="123">
        <v>29601</v>
      </c>
      <c r="AG17" s="115"/>
      <c r="AH17" s="115"/>
      <c r="AI17" s="115"/>
    </row>
    <row r="18" spans="1:35">
      <c r="A18" s="123" t="s">
        <v>816</v>
      </c>
      <c r="B18" s="122" t="s">
        <v>2023</v>
      </c>
      <c r="C18" s="117" t="s">
        <v>1401</v>
      </c>
      <c r="D18" s="118">
        <v>41571</v>
      </c>
      <c r="E18" s="119">
        <v>-32060.39</v>
      </c>
      <c r="F18" s="115"/>
      <c r="G18" s="119">
        <v>32060.39</v>
      </c>
      <c r="H18" s="117" t="s">
        <v>78</v>
      </c>
      <c r="I18" s="120">
        <v>0</v>
      </c>
      <c r="J18" s="121">
        <v>1.95</v>
      </c>
      <c r="K18" s="119">
        <v>361</v>
      </c>
      <c r="L18" s="116" t="s">
        <v>66</v>
      </c>
      <c r="M18" s="117" t="s">
        <v>67</v>
      </c>
      <c r="N18" s="115"/>
      <c r="O18" s="117" t="s">
        <v>71</v>
      </c>
      <c r="P18" s="118">
        <v>41612</v>
      </c>
      <c r="Q18" s="120">
        <v>80</v>
      </c>
      <c r="R18" s="116" t="s">
        <v>72</v>
      </c>
      <c r="S18" s="116" t="s">
        <v>187</v>
      </c>
      <c r="T18" s="119">
        <v>0</v>
      </c>
      <c r="U18" s="117" t="s">
        <v>97</v>
      </c>
      <c r="V18" s="120">
        <v>72</v>
      </c>
      <c r="W18" s="119">
        <v>0</v>
      </c>
      <c r="X18" s="115"/>
      <c r="Y18" s="115"/>
      <c r="Z18" s="115"/>
      <c r="AA18" s="115"/>
      <c r="AB18" s="118">
        <v>41550</v>
      </c>
      <c r="AC18" s="124">
        <v>23787</v>
      </c>
      <c r="AD18" s="117" t="s">
        <v>1059</v>
      </c>
      <c r="AE18" s="123" t="s">
        <v>889</v>
      </c>
      <c r="AF18" s="123">
        <v>30303</v>
      </c>
      <c r="AG18" s="115"/>
      <c r="AH18" s="115"/>
      <c r="AI18" s="115"/>
    </row>
    <row r="19" spans="1:35">
      <c r="A19" s="123" t="s">
        <v>817</v>
      </c>
      <c r="B19" s="122" t="s">
        <v>2024</v>
      </c>
      <c r="C19" s="117" t="s">
        <v>1399</v>
      </c>
      <c r="D19" s="118">
        <v>41560</v>
      </c>
      <c r="E19" s="119">
        <v>-30293.67</v>
      </c>
      <c r="F19" s="115"/>
      <c r="G19" s="119">
        <v>30293.67</v>
      </c>
      <c r="H19" s="117" t="s">
        <v>65</v>
      </c>
      <c r="I19" s="120">
        <v>0</v>
      </c>
      <c r="J19" s="121">
        <v>11.9</v>
      </c>
      <c r="K19" s="119">
        <v>336</v>
      </c>
      <c r="L19" s="116" t="s">
        <v>90</v>
      </c>
      <c r="M19" s="117" t="s">
        <v>67</v>
      </c>
      <c r="N19" s="115"/>
      <c r="O19" s="117" t="s">
        <v>71</v>
      </c>
      <c r="P19" s="118">
        <v>41580</v>
      </c>
      <c r="Q19" s="120">
        <v>80</v>
      </c>
      <c r="R19" s="116" t="s">
        <v>72</v>
      </c>
      <c r="S19" s="116" t="s">
        <v>185</v>
      </c>
      <c r="T19" s="119">
        <v>0</v>
      </c>
      <c r="U19" s="117" t="s">
        <v>77</v>
      </c>
      <c r="V19" s="120">
        <v>60</v>
      </c>
      <c r="W19" s="119">
        <v>0</v>
      </c>
      <c r="X19" s="115"/>
      <c r="Y19" s="115"/>
      <c r="Z19" s="115"/>
      <c r="AA19" s="115"/>
      <c r="AB19" s="118">
        <v>41569</v>
      </c>
      <c r="AC19" s="124">
        <v>25643</v>
      </c>
      <c r="AD19" s="117" t="s">
        <v>1031</v>
      </c>
      <c r="AE19" s="123" t="s">
        <v>910</v>
      </c>
      <c r="AF19" s="123">
        <v>7446</v>
      </c>
      <c r="AG19" s="115"/>
      <c r="AH19" s="115"/>
      <c r="AI19" s="115"/>
    </row>
    <row r="20" spans="1:35">
      <c r="A20" s="123" t="s">
        <v>818</v>
      </c>
      <c r="B20" s="122" t="s">
        <v>2025</v>
      </c>
      <c r="C20" s="117" t="s">
        <v>1401</v>
      </c>
      <c r="D20" s="118">
        <v>41552</v>
      </c>
      <c r="E20" s="119">
        <v>-22283.78</v>
      </c>
      <c r="F20" s="115"/>
      <c r="G20" s="119">
        <v>22283.78</v>
      </c>
      <c r="H20" s="117" t="s">
        <v>65</v>
      </c>
      <c r="I20" s="120">
        <v>0</v>
      </c>
      <c r="J20" s="121">
        <v>10.9</v>
      </c>
      <c r="K20" s="119">
        <v>170</v>
      </c>
      <c r="L20" s="116" t="s">
        <v>66</v>
      </c>
      <c r="M20" s="117" t="s">
        <v>67</v>
      </c>
      <c r="N20" s="115"/>
      <c r="O20" s="117" t="s">
        <v>119</v>
      </c>
      <c r="P20" s="118">
        <v>41594</v>
      </c>
      <c r="Q20" s="120">
        <v>80</v>
      </c>
      <c r="R20" s="116" t="s">
        <v>72</v>
      </c>
      <c r="S20" s="116" t="s">
        <v>187</v>
      </c>
      <c r="T20" s="119">
        <v>0</v>
      </c>
      <c r="U20" s="117" t="s">
        <v>77</v>
      </c>
      <c r="V20" s="120">
        <v>55</v>
      </c>
      <c r="W20" s="119">
        <v>0</v>
      </c>
      <c r="X20" s="115"/>
      <c r="Y20" s="115"/>
      <c r="Z20" s="115"/>
      <c r="AA20" s="115"/>
      <c r="AB20" s="118">
        <v>41563</v>
      </c>
      <c r="AC20" s="124">
        <v>25303</v>
      </c>
      <c r="AD20" s="117" t="s">
        <v>961</v>
      </c>
      <c r="AE20" s="123" t="s">
        <v>906</v>
      </c>
      <c r="AF20" s="123">
        <v>77032</v>
      </c>
      <c r="AG20" s="115"/>
      <c r="AH20" s="115"/>
      <c r="AI20" s="115"/>
    </row>
    <row r="21" spans="1:35">
      <c r="A21" s="123" t="s">
        <v>819</v>
      </c>
      <c r="B21" s="122" t="s">
        <v>2026</v>
      </c>
      <c r="C21" s="117" t="s">
        <v>1401</v>
      </c>
      <c r="D21" s="118">
        <v>41551</v>
      </c>
      <c r="E21" s="119">
        <v>-44232.98</v>
      </c>
      <c r="F21" s="115"/>
      <c r="G21" s="119">
        <v>44232.98</v>
      </c>
      <c r="H21" s="117" t="s">
        <v>81</v>
      </c>
      <c r="I21" s="120">
        <v>0</v>
      </c>
      <c r="J21" s="121">
        <v>5.95</v>
      </c>
      <c r="K21" s="119">
        <v>355</v>
      </c>
      <c r="L21" s="116" t="s">
        <v>90</v>
      </c>
      <c r="M21" s="117" t="s">
        <v>67</v>
      </c>
      <c r="N21" s="115"/>
      <c r="O21" s="117" t="s">
        <v>71</v>
      </c>
      <c r="P21" s="118">
        <v>41624</v>
      </c>
      <c r="Q21" s="120">
        <v>80</v>
      </c>
      <c r="R21" s="116" t="s">
        <v>72</v>
      </c>
      <c r="S21" s="116" t="s">
        <v>185</v>
      </c>
      <c r="T21" s="119">
        <v>0</v>
      </c>
      <c r="U21" s="117" t="s">
        <v>80</v>
      </c>
      <c r="V21" s="120">
        <v>26</v>
      </c>
      <c r="W21" s="119">
        <v>0</v>
      </c>
      <c r="X21" s="115"/>
      <c r="Y21" s="115"/>
      <c r="Z21" s="115"/>
      <c r="AA21" s="115"/>
      <c r="AB21" s="118">
        <v>41560</v>
      </c>
      <c r="AC21" s="124">
        <v>29131</v>
      </c>
      <c r="AD21" s="117" t="s">
        <v>1355</v>
      </c>
      <c r="AE21" s="123" t="s">
        <v>927</v>
      </c>
      <c r="AF21" s="123">
        <v>19801</v>
      </c>
      <c r="AG21" s="115"/>
      <c r="AH21" s="115"/>
      <c r="AI21" s="115"/>
    </row>
    <row r="22" spans="1:35">
      <c r="A22" s="123" t="s">
        <v>820</v>
      </c>
      <c r="B22" s="122" t="s">
        <v>2027</v>
      </c>
      <c r="C22" s="117" t="s">
        <v>1401</v>
      </c>
      <c r="D22" s="118">
        <v>41573</v>
      </c>
      <c r="E22" s="119">
        <v>-12421.91</v>
      </c>
      <c r="F22" s="115"/>
      <c r="G22" s="119">
        <v>12421.91</v>
      </c>
      <c r="H22" s="117" t="s">
        <v>65</v>
      </c>
      <c r="I22" s="120">
        <v>0</v>
      </c>
      <c r="J22" s="121">
        <v>11.9</v>
      </c>
      <c r="K22" s="119">
        <v>100</v>
      </c>
      <c r="L22" s="116" t="s">
        <v>90</v>
      </c>
      <c r="M22" s="117" t="s">
        <v>67</v>
      </c>
      <c r="N22" s="115"/>
      <c r="O22" s="117" t="s">
        <v>144</v>
      </c>
      <c r="P22" s="118">
        <v>41605</v>
      </c>
      <c r="Q22" s="120">
        <v>80</v>
      </c>
      <c r="R22" s="116" t="s">
        <v>72</v>
      </c>
      <c r="S22" s="116" t="s">
        <v>184</v>
      </c>
      <c r="T22" s="119">
        <v>0</v>
      </c>
      <c r="U22" s="117" t="s">
        <v>77</v>
      </c>
      <c r="V22" s="120">
        <v>30</v>
      </c>
      <c r="W22" s="119">
        <v>0</v>
      </c>
      <c r="X22" s="115"/>
      <c r="Y22" s="115"/>
      <c r="Z22" s="115"/>
      <c r="AA22" s="115"/>
      <c r="AB22" s="118">
        <v>41548</v>
      </c>
      <c r="AC22" s="124">
        <v>33581</v>
      </c>
      <c r="AD22" s="117" t="s">
        <v>1059</v>
      </c>
      <c r="AE22" s="123" t="s">
        <v>889</v>
      </c>
      <c r="AF22" s="123">
        <v>30318</v>
      </c>
      <c r="AG22" s="115"/>
      <c r="AH22" s="115"/>
      <c r="AI22" s="115"/>
    </row>
    <row r="23" spans="1:35">
      <c r="A23" s="123" t="s">
        <v>821</v>
      </c>
      <c r="B23" s="122" t="s">
        <v>2028</v>
      </c>
      <c r="C23" s="117" t="s">
        <v>1401</v>
      </c>
      <c r="D23" s="118">
        <v>41549</v>
      </c>
      <c r="E23" s="119">
        <v>-31564.39</v>
      </c>
      <c r="F23" s="115"/>
      <c r="G23" s="119">
        <v>31564.39</v>
      </c>
      <c r="H23" s="117" t="s">
        <v>78</v>
      </c>
      <c r="I23" s="120">
        <v>0</v>
      </c>
      <c r="J23" s="121">
        <v>3.95</v>
      </c>
      <c r="K23" s="119">
        <v>237</v>
      </c>
      <c r="L23" s="116" t="s">
        <v>66</v>
      </c>
      <c r="M23" s="117" t="s">
        <v>67</v>
      </c>
      <c r="N23" s="115"/>
      <c r="O23" s="117" t="s">
        <v>144</v>
      </c>
      <c r="P23" s="118">
        <v>41587</v>
      </c>
      <c r="Q23" s="120">
        <v>80</v>
      </c>
      <c r="R23" s="116" t="s">
        <v>72</v>
      </c>
      <c r="S23" s="116" t="s">
        <v>187</v>
      </c>
      <c r="T23" s="119">
        <v>0</v>
      </c>
      <c r="U23" s="117" t="s">
        <v>80</v>
      </c>
      <c r="V23" s="120">
        <v>48</v>
      </c>
      <c r="W23" s="119">
        <v>0</v>
      </c>
      <c r="X23" s="115"/>
      <c r="Y23" s="115"/>
      <c r="Z23" s="115"/>
      <c r="AA23" s="115"/>
      <c r="AB23" s="118">
        <v>41575</v>
      </c>
      <c r="AC23" s="124">
        <v>13884</v>
      </c>
      <c r="AD23" s="117" t="s">
        <v>1356</v>
      </c>
      <c r="AE23" s="123" t="s">
        <v>893</v>
      </c>
      <c r="AF23" s="123">
        <v>61257</v>
      </c>
      <c r="AG23" s="115"/>
      <c r="AH23" s="119">
        <v>0</v>
      </c>
      <c r="AI23" s="119">
        <v>-299</v>
      </c>
    </row>
    <row r="24" spans="1:35">
      <c r="A24" s="123" t="s">
        <v>822</v>
      </c>
      <c r="B24" s="122" t="s">
        <v>2029</v>
      </c>
      <c r="C24" s="117" t="s">
        <v>1399</v>
      </c>
      <c r="D24" s="118">
        <v>41570</v>
      </c>
      <c r="E24" s="119">
        <v>-12078.21</v>
      </c>
      <c r="F24" s="115"/>
      <c r="G24" s="119">
        <v>12078.21</v>
      </c>
      <c r="H24" s="117" t="s">
        <v>78</v>
      </c>
      <c r="I24" s="120">
        <v>0</v>
      </c>
      <c r="J24" s="121">
        <v>2.95</v>
      </c>
      <c r="K24" s="119">
        <v>333.89</v>
      </c>
      <c r="L24" s="116" t="s">
        <v>90</v>
      </c>
      <c r="M24" s="117" t="s">
        <v>67</v>
      </c>
      <c r="N24" s="115"/>
      <c r="O24" s="117" t="s">
        <v>156</v>
      </c>
      <c r="P24" s="118">
        <v>41608</v>
      </c>
      <c r="Q24" s="120">
        <v>80</v>
      </c>
      <c r="R24" s="116" t="s">
        <v>72</v>
      </c>
      <c r="S24" s="116" t="s">
        <v>121</v>
      </c>
      <c r="T24" s="119">
        <v>0</v>
      </c>
      <c r="U24" s="117" t="s">
        <v>80</v>
      </c>
      <c r="V24" s="120">
        <v>66</v>
      </c>
      <c r="W24" s="119">
        <v>0</v>
      </c>
      <c r="X24" s="115"/>
      <c r="Y24" s="115"/>
      <c r="Z24" s="115"/>
      <c r="AA24" s="115"/>
      <c r="AB24" s="118">
        <v>41554</v>
      </c>
      <c r="AC24" s="124">
        <v>33980</v>
      </c>
      <c r="AD24" s="117" t="s">
        <v>1357</v>
      </c>
      <c r="AE24" s="123" t="s">
        <v>906</v>
      </c>
      <c r="AF24" s="123">
        <v>75652</v>
      </c>
      <c r="AG24" s="115"/>
      <c r="AH24" s="115"/>
      <c r="AI24" s="115"/>
    </row>
    <row r="25" spans="1:35">
      <c r="A25" s="123" t="s">
        <v>823</v>
      </c>
      <c r="B25" s="122" t="s">
        <v>2030</v>
      </c>
      <c r="C25" s="117" t="s">
        <v>1401</v>
      </c>
      <c r="D25" s="118">
        <v>41559</v>
      </c>
      <c r="E25" s="119">
        <v>5177.8600000000006</v>
      </c>
      <c r="F25" s="115"/>
      <c r="G25" s="119">
        <v>0</v>
      </c>
      <c r="H25" s="117" t="s">
        <v>81</v>
      </c>
      <c r="I25" s="120">
        <v>0</v>
      </c>
      <c r="J25" s="121">
        <v>8.9499999999999993</v>
      </c>
      <c r="K25" s="119">
        <v>275</v>
      </c>
      <c r="L25" s="116" t="s">
        <v>66</v>
      </c>
      <c r="M25" s="117" t="s">
        <v>67</v>
      </c>
      <c r="N25" s="115"/>
      <c r="O25" s="117" t="s">
        <v>71</v>
      </c>
      <c r="P25" s="118">
        <v>41584</v>
      </c>
      <c r="Q25" s="120">
        <v>80</v>
      </c>
      <c r="R25" s="116" t="s">
        <v>72</v>
      </c>
      <c r="S25" s="116" t="s">
        <v>184</v>
      </c>
      <c r="T25" s="119">
        <v>0</v>
      </c>
      <c r="U25" s="117" t="s">
        <v>105</v>
      </c>
      <c r="V25" s="120">
        <v>44</v>
      </c>
      <c r="W25" s="119">
        <v>0</v>
      </c>
      <c r="X25" s="115"/>
      <c r="Y25" s="115"/>
      <c r="Z25" s="115"/>
      <c r="AA25" s="115"/>
      <c r="AB25" s="118">
        <v>41566</v>
      </c>
      <c r="AC25" s="124">
        <v>27647</v>
      </c>
      <c r="AD25" s="117" t="s">
        <v>1358</v>
      </c>
      <c r="AE25" s="123" t="s">
        <v>895</v>
      </c>
      <c r="AF25" s="123">
        <v>11101</v>
      </c>
      <c r="AG25" s="119">
        <v>4025.91</v>
      </c>
      <c r="AH25" s="115"/>
      <c r="AI25" s="115"/>
    </row>
    <row r="26" spans="1:35">
      <c r="A26" s="123" t="s">
        <v>824</v>
      </c>
      <c r="B26" s="122" t="s">
        <v>2031</v>
      </c>
      <c r="C26" s="117" t="s">
        <v>1399</v>
      </c>
      <c r="D26" s="118">
        <v>41566</v>
      </c>
      <c r="E26" s="119">
        <v>-30264.33</v>
      </c>
      <c r="F26" s="115"/>
      <c r="G26" s="119">
        <v>30264.33</v>
      </c>
      <c r="H26" s="117" t="s">
        <v>81</v>
      </c>
      <c r="I26" s="120">
        <v>0</v>
      </c>
      <c r="J26" s="121">
        <v>10.95</v>
      </c>
      <c r="K26" s="119">
        <v>200</v>
      </c>
      <c r="L26" s="116" t="s">
        <v>66</v>
      </c>
      <c r="M26" s="117" t="s">
        <v>67</v>
      </c>
      <c r="N26" s="115"/>
      <c r="O26" s="117" t="s">
        <v>71</v>
      </c>
      <c r="P26" s="118">
        <v>41591</v>
      </c>
      <c r="Q26" s="120">
        <v>80</v>
      </c>
      <c r="R26" s="116" t="s">
        <v>72</v>
      </c>
      <c r="S26" s="116" t="s">
        <v>184</v>
      </c>
      <c r="T26" s="119">
        <v>0</v>
      </c>
      <c r="U26" s="117" t="s">
        <v>105</v>
      </c>
      <c r="V26" s="120">
        <v>44</v>
      </c>
      <c r="W26" s="119">
        <v>0</v>
      </c>
      <c r="X26" s="115"/>
      <c r="Y26" s="115"/>
      <c r="Z26" s="115"/>
      <c r="AA26" s="115"/>
      <c r="AB26" s="118">
        <v>41555</v>
      </c>
      <c r="AC26" s="124">
        <v>15928</v>
      </c>
      <c r="AD26" s="117" t="s">
        <v>1067</v>
      </c>
      <c r="AE26" s="123" t="s">
        <v>898</v>
      </c>
      <c r="AF26" s="123">
        <v>37902</v>
      </c>
      <c r="AG26" s="115"/>
      <c r="AH26" s="115"/>
      <c r="AI26" s="115"/>
    </row>
    <row r="27" spans="1:35">
      <c r="A27" s="123" t="s">
        <v>825</v>
      </c>
      <c r="B27" s="122" t="s">
        <v>2032</v>
      </c>
      <c r="C27" s="117" t="s">
        <v>1399</v>
      </c>
      <c r="D27" s="118">
        <v>41575</v>
      </c>
      <c r="E27" s="119">
        <v>-10074.27</v>
      </c>
      <c r="F27" s="115"/>
      <c r="G27" s="119">
        <v>10074.27</v>
      </c>
      <c r="H27" s="117" t="s">
        <v>65</v>
      </c>
      <c r="I27" s="120">
        <v>0</v>
      </c>
      <c r="J27" s="121">
        <v>12.9</v>
      </c>
      <c r="K27" s="119">
        <v>108</v>
      </c>
      <c r="L27" s="116" t="s">
        <v>90</v>
      </c>
      <c r="M27" s="117" t="s">
        <v>67</v>
      </c>
      <c r="N27" s="115"/>
      <c r="O27" s="117" t="s">
        <v>71</v>
      </c>
      <c r="P27" s="118">
        <v>41581</v>
      </c>
      <c r="Q27" s="120">
        <v>80</v>
      </c>
      <c r="R27" s="116" t="s">
        <v>72</v>
      </c>
      <c r="S27" s="116" t="s">
        <v>185</v>
      </c>
      <c r="T27" s="119">
        <v>0</v>
      </c>
      <c r="U27" s="117" t="s">
        <v>77</v>
      </c>
      <c r="V27" s="120">
        <v>21</v>
      </c>
      <c r="W27" s="119">
        <v>0</v>
      </c>
      <c r="X27" s="115"/>
      <c r="Y27" s="115"/>
      <c r="Z27" s="115"/>
      <c r="AA27" s="115"/>
      <c r="AB27" s="118">
        <v>41562</v>
      </c>
      <c r="AC27" s="124">
        <v>24989</v>
      </c>
      <c r="AD27" s="117" t="s">
        <v>1223</v>
      </c>
      <c r="AE27" s="123" t="s">
        <v>896</v>
      </c>
      <c r="AF27" s="123">
        <v>1608</v>
      </c>
      <c r="AG27" s="115"/>
      <c r="AH27" s="115"/>
      <c r="AI27" s="115"/>
    </row>
    <row r="28" spans="1:35">
      <c r="A28" s="123" t="s">
        <v>826</v>
      </c>
      <c r="B28" s="122" t="s">
        <v>2033</v>
      </c>
      <c r="C28" s="117" t="s">
        <v>1399</v>
      </c>
      <c r="D28" s="118">
        <v>41555</v>
      </c>
      <c r="E28" s="119">
        <v>-38819.620000000003</v>
      </c>
      <c r="F28" s="115"/>
      <c r="G28" s="119">
        <v>38819.620000000003</v>
      </c>
      <c r="H28" s="116" t="s">
        <v>85</v>
      </c>
      <c r="I28" s="120">
        <v>0</v>
      </c>
      <c r="J28" s="121">
        <v>2.75</v>
      </c>
      <c r="K28" s="119">
        <v>1710.13</v>
      </c>
      <c r="L28" s="116" t="s">
        <v>66</v>
      </c>
      <c r="M28" s="117" t="s">
        <v>67</v>
      </c>
      <c r="N28" s="115"/>
      <c r="O28" s="115"/>
      <c r="P28" s="118">
        <v>41587</v>
      </c>
      <c r="Q28" s="120">
        <v>80</v>
      </c>
      <c r="R28" s="116" t="s">
        <v>68</v>
      </c>
      <c r="S28" s="116" t="s">
        <v>88</v>
      </c>
      <c r="T28" s="119">
        <v>0</v>
      </c>
      <c r="U28" s="117" t="s">
        <v>89</v>
      </c>
      <c r="V28" s="120">
        <v>180</v>
      </c>
      <c r="W28" s="119">
        <v>0</v>
      </c>
      <c r="X28" s="115"/>
      <c r="Y28" s="115"/>
      <c r="Z28" s="115"/>
      <c r="AA28" s="115"/>
      <c r="AB28" s="118">
        <v>41574</v>
      </c>
      <c r="AC28" s="124">
        <v>11072</v>
      </c>
      <c r="AD28" s="117" t="s">
        <v>1359</v>
      </c>
      <c r="AE28" s="123" t="s">
        <v>895</v>
      </c>
      <c r="AF28" s="123">
        <v>10543</v>
      </c>
      <c r="AG28" s="115"/>
      <c r="AH28" s="115"/>
      <c r="AI28" s="115"/>
    </row>
    <row r="29" spans="1:35">
      <c r="A29" s="123" t="s">
        <v>827</v>
      </c>
      <c r="B29" s="122" t="s">
        <v>2034</v>
      </c>
      <c r="C29" s="117" t="s">
        <v>1399</v>
      </c>
      <c r="D29" s="118">
        <v>41568</v>
      </c>
      <c r="E29" s="119">
        <v>-9516.7999999999993</v>
      </c>
      <c r="F29" s="115"/>
      <c r="G29" s="119">
        <v>9516.7999999999993</v>
      </c>
      <c r="H29" s="117" t="s">
        <v>128</v>
      </c>
      <c r="I29" s="120">
        <v>0</v>
      </c>
      <c r="J29" s="121">
        <v>10.95</v>
      </c>
      <c r="K29" s="119">
        <v>275</v>
      </c>
      <c r="L29" s="116" t="s">
        <v>66</v>
      </c>
      <c r="M29" s="117" t="s">
        <v>67</v>
      </c>
      <c r="N29" s="115"/>
      <c r="O29" s="117" t="s">
        <v>102</v>
      </c>
      <c r="P29" s="118">
        <v>41615</v>
      </c>
      <c r="Q29" s="120">
        <v>80</v>
      </c>
      <c r="R29" s="116" t="s">
        <v>72</v>
      </c>
      <c r="S29" s="116" t="s">
        <v>129</v>
      </c>
      <c r="T29" s="119">
        <v>0</v>
      </c>
      <c r="U29" s="117" t="s">
        <v>105</v>
      </c>
      <c r="V29" s="120">
        <v>48</v>
      </c>
      <c r="W29" s="119">
        <v>0</v>
      </c>
      <c r="X29" s="115"/>
      <c r="Y29" s="115"/>
      <c r="Z29" s="115"/>
      <c r="AA29" s="115"/>
      <c r="AB29" s="118">
        <v>41563</v>
      </c>
      <c r="AC29" s="124">
        <v>32927</v>
      </c>
      <c r="AD29" s="117" t="s">
        <v>950</v>
      </c>
      <c r="AE29" s="123" t="s">
        <v>901</v>
      </c>
      <c r="AF29" s="123">
        <v>6010</v>
      </c>
      <c r="AG29" s="115"/>
      <c r="AH29" s="119">
        <v>0</v>
      </c>
      <c r="AI29" s="119">
        <v>-74.75</v>
      </c>
    </row>
    <row r="30" spans="1:35">
      <c r="A30" s="123" t="s">
        <v>828</v>
      </c>
      <c r="B30" s="122" t="s">
        <v>2035</v>
      </c>
      <c r="C30" s="117" t="s">
        <v>1399</v>
      </c>
      <c r="D30" s="118">
        <v>41562</v>
      </c>
      <c r="E30" s="119">
        <v>9022.64</v>
      </c>
      <c r="F30" s="115"/>
      <c r="G30" s="119">
        <v>0</v>
      </c>
      <c r="H30" s="117" t="s">
        <v>65</v>
      </c>
      <c r="I30" s="120">
        <v>0</v>
      </c>
      <c r="J30" s="121">
        <v>1.95</v>
      </c>
      <c r="K30" s="119">
        <v>288.12</v>
      </c>
      <c r="L30" s="116" t="s">
        <v>90</v>
      </c>
      <c r="M30" s="117" t="s">
        <v>67</v>
      </c>
      <c r="N30" s="115"/>
      <c r="O30" s="117" t="s">
        <v>71</v>
      </c>
      <c r="P30" s="118">
        <v>41631</v>
      </c>
      <c r="Q30" s="120">
        <v>80</v>
      </c>
      <c r="R30" s="116" t="s">
        <v>72</v>
      </c>
      <c r="S30" s="116" t="s">
        <v>187</v>
      </c>
      <c r="T30" s="119">
        <v>0</v>
      </c>
      <c r="U30" s="117" t="s">
        <v>80</v>
      </c>
      <c r="V30" s="120">
        <v>36</v>
      </c>
      <c r="W30" s="119">
        <v>0</v>
      </c>
      <c r="X30" s="115"/>
      <c r="Y30" s="115"/>
      <c r="Z30" s="115"/>
      <c r="AA30" s="115"/>
      <c r="AB30" s="118">
        <v>41573</v>
      </c>
      <c r="AC30" s="124">
        <v>12596</v>
      </c>
      <c r="AD30" s="117" t="s">
        <v>1360</v>
      </c>
      <c r="AE30" s="123" t="s">
        <v>903</v>
      </c>
      <c r="AF30" s="123">
        <v>33457</v>
      </c>
      <c r="AG30" s="115"/>
      <c r="AH30" s="115"/>
      <c r="AI30" s="115"/>
    </row>
    <row r="31" spans="1:35">
      <c r="A31" s="123" t="s">
        <v>829</v>
      </c>
      <c r="B31" s="122" t="s">
        <v>2036</v>
      </c>
      <c r="C31" s="117" t="s">
        <v>1401</v>
      </c>
      <c r="D31" s="118">
        <v>41561</v>
      </c>
      <c r="E31" s="119">
        <v>-12236.630000000001</v>
      </c>
      <c r="F31" s="115"/>
      <c r="G31" s="119">
        <v>12236.630000000001</v>
      </c>
      <c r="H31" s="117" t="s">
        <v>78</v>
      </c>
      <c r="I31" s="120">
        <v>0</v>
      </c>
      <c r="J31" s="121">
        <v>3.95</v>
      </c>
      <c r="K31" s="119">
        <v>342.15</v>
      </c>
      <c r="L31" s="116" t="s">
        <v>90</v>
      </c>
      <c r="M31" s="117" t="s">
        <v>67</v>
      </c>
      <c r="N31" s="115"/>
      <c r="O31" s="117" t="s">
        <v>144</v>
      </c>
      <c r="P31" s="118">
        <v>41600</v>
      </c>
      <c r="Q31" s="120">
        <v>80</v>
      </c>
      <c r="R31" s="116" t="s">
        <v>72</v>
      </c>
      <c r="S31" s="116" t="s">
        <v>99</v>
      </c>
      <c r="T31" s="119">
        <v>0</v>
      </c>
      <c r="U31" s="117" t="s">
        <v>80</v>
      </c>
      <c r="V31" s="120">
        <v>60</v>
      </c>
      <c r="W31" s="119">
        <v>0</v>
      </c>
      <c r="X31" s="115"/>
      <c r="Y31" s="115"/>
      <c r="Z31" s="115"/>
      <c r="AA31" s="115"/>
      <c r="AB31" s="118">
        <v>41569</v>
      </c>
      <c r="AC31" s="124">
        <v>15278</v>
      </c>
      <c r="AD31" s="117" t="s">
        <v>1361</v>
      </c>
      <c r="AE31" s="123" t="s">
        <v>897</v>
      </c>
      <c r="AF31" s="123">
        <v>63401</v>
      </c>
      <c r="AG31" s="115"/>
      <c r="AH31" s="115"/>
      <c r="AI31" s="115"/>
    </row>
    <row r="32" spans="1:35">
      <c r="A32" s="123" t="s">
        <v>830</v>
      </c>
      <c r="B32" s="122" t="s">
        <v>2037</v>
      </c>
      <c r="C32" s="117" t="s">
        <v>1399</v>
      </c>
      <c r="D32" s="118">
        <v>41570</v>
      </c>
      <c r="E32" s="119">
        <v>14954.95</v>
      </c>
      <c r="F32" s="115"/>
      <c r="G32" s="119">
        <v>0</v>
      </c>
      <c r="H32" s="117" t="s">
        <v>78</v>
      </c>
      <c r="I32" s="120">
        <v>0</v>
      </c>
      <c r="J32" s="121">
        <v>1.95</v>
      </c>
      <c r="K32" s="119">
        <v>229</v>
      </c>
      <c r="L32" s="116" t="s">
        <v>66</v>
      </c>
      <c r="M32" s="117" t="s">
        <v>67</v>
      </c>
      <c r="N32" s="115"/>
      <c r="O32" s="117" t="s">
        <v>156</v>
      </c>
      <c r="P32" s="118">
        <v>41585</v>
      </c>
      <c r="Q32" s="120">
        <v>80</v>
      </c>
      <c r="R32" s="116" t="s">
        <v>72</v>
      </c>
      <c r="S32" s="116" t="s">
        <v>187</v>
      </c>
      <c r="T32" s="119">
        <v>0</v>
      </c>
      <c r="U32" s="117" t="s">
        <v>97</v>
      </c>
      <c r="V32" s="120">
        <v>72</v>
      </c>
      <c r="W32" s="119">
        <v>0</v>
      </c>
      <c r="X32" s="115"/>
      <c r="Y32" s="115"/>
      <c r="Z32" s="115"/>
      <c r="AA32" s="115"/>
      <c r="AB32" s="118">
        <v>41564</v>
      </c>
      <c r="AC32" s="124">
        <v>19198</v>
      </c>
      <c r="AD32" s="117" t="s">
        <v>1362</v>
      </c>
      <c r="AE32" s="123" t="s">
        <v>902</v>
      </c>
      <c r="AF32" s="123">
        <v>43085</v>
      </c>
      <c r="AG32" s="115"/>
      <c r="AH32" s="115"/>
      <c r="AI32" s="115"/>
    </row>
    <row r="33" spans="1:35">
      <c r="A33" s="123" t="s">
        <v>831</v>
      </c>
      <c r="B33" s="122" t="s">
        <v>2038</v>
      </c>
      <c r="C33" s="117" t="s">
        <v>1401</v>
      </c>
      <c r="D33" s="118">
        <v>41561</v>
      </c>
      <c r="E33" s="119">
        <v>-42208.51</v>
      </c>
      <c r="F33" s="115"/>
      <c r="G33" s="119">
        <v>42208.51</v>
      </c>
      <c r="H33" s="117" t="s">
        <v>78</v>
      </c>
      <c r="I33" s="120">
        <v>0</v>
      </c>
      <c r="J33" s="121">
        <v>1.95</v>
      </c>
      <c r="K33" s="119">
        <v>229</v>
      </c>
      <c r="L33" s="116" t="s">
        <v>66</v>
      </c>
      <c r="M33" s="117" t="s">
        <v>67</v>
      </c>
      <c r="N33" s="115"/>
      <c r="O33" s="117" t="s">
        <v>156</v>
      </c>
      <c r="P33" s="118">
        <v>41634</v>
      </c>
      <c r="Q33" s="120">
        <v>80</v>
      </c>
      <c r="R33" s="116" t="s">
        <v>72</v>
      </c>
      <c r="S33" s="116" t="s">
        <v>187</v>
      </c>
      <c r="T33" s="119">
        <v>0</v>
      </c>
      <c r="U33" s="117" t="s">
        <v>97</v>
      </c>
      <c r="V33" s="120">
        <v>72</v>
      </c>
      <c r="W33" s="119">
        <v>0</v>
      </c>
      <c r="X33" s="115"/>
      <c r="Y33" s="115"/>
      <c r="Z33" s="115"/>
      <c r="AA33" s="115"/>
      <c r="AB33" s="118">
        <v>41557</v>
      </c>
      <c r="AC33" s="124">
        <v>18361</v>
      </c>
      <c r="AD33" s="117" t="s">
        <v>994</v>
      </c>
      <c r="AE33" s="123" t="s">
        <v>894</v>
      </c>
      <c r="AF33" s="123">
        <v>90017</v>
      </c>
      <c r="AG33" s="115"/>
      <c r="AH33" s="115"/>
      <c r="AI33" s="115"/>
    </row>
    <row r="34" spans="1:35">
      <c r="A34" s="123" t="s">
        <v>832</v>
      </c>
      <c r="B34" s="122" t="s">
        <v>2039</v>
      </c>
      <c r="C34" s="117" t="s">
        <v>1399</v>
      </c>
      <c r="D34" s="118">
        <v>41554</v>
      </c>
      <c r="E34" s="119">
        <v>5181.05</v>
      </c>
      <c r="F34" s="115"/>
      <c r="G34" s="119">
        <v>0</v>
      </c>
      <c r="H34" s="117" t="s">
        <v>65</v>
      </c>
      <c r="I34" s="120">
        <v>0</v>
      </c>
      <c r="J34" s="121">
        <v>10.9</v>
      </c>
      <c r="K34" s="119">
        <v>326</v>
      </c>
      <c r="L34" s="116" t="s">
        <v>66</v>
      </c>
      <c r="M34" s="117" t="s">
        <v>67</v>
      </c>
      <c r="N34" s="115"/>
      <c r="O34" s="117" t="s">
        <v>71</v>
      </c>
      <c r="P34" s="118">
        <v>41637</v>
      </c>
      <c r="Q34" s="120">
        <v>80</v>
      </c>
      <c r="R34" s="116" t="s">
        <v>72</v>
      </c>
      <c r="S34" s="116" t="s">
        <v>187</v>
      </c>
      <c r="T34" s="119">
        <v>0</v>
      </c>
      <c r="U34" s="117" t="s">
        <v>77</v>
      </c>
      <c r="V34" s="120">
        <v>60</v>
      </c>
      <c r="W34" s="119">
        <v>0</v>
      </c>
      <c r="X34" s="115"/>
      <c r="Y34" s="115"/>
      <c r="Z34" s="115"/>
      <c r="AA34" s="115"/>
      <c r="AB34" s="118">
        <v>41560</v>
      </c>
      <c r="AC34" s="124">
        <v>31714</v>
      </c>
      <c r="AD34" s="117" t="s">
        <v>1363</v>
      </c>
      <c r="AE34" s="123" t="s">
        <v>905</v>
      </c>
      <c r="AF34" s="123">
        <v>18049</v>
      </c>
      <c r="AG34" s="115"/>
      <c r="AH34" s="115"/>
      <c r="AI34" s="115"/>
    </row>
    <row r="35" spans="1:35">
      <c r="A35" s="123" t="s">
        <v>833</v>
      </c>
      <c r="B35" s="122" t="s">
        <v>2040</v>
      </c>
      <c r="C35" s="117" t="s">
        <v>1401</v>
      </c>
      <c r="D35" s="118">
        <v>41565</v>
      </c>
      <c r="E35" s="119">
        <v>-28735.08</v>
      </c>
      <c r="F35" s="120">
        <v>907556</v>
      </c>
      <c r="G35" s="119">
        <v>28735.08</v>
      </c>
      <c r="H35" s="117" t="s">
        <v>145</v>
      </c>
      <c r="I35" s="120">
        <v>0</v>
      </c>
      <c r="J35" s="121">
        <v>5.9</v>
      </c>
      <c r="K35" s="119">
        <v>203</v>
      </c>
      <c r="L35" s="116" t="s">
        <v>66</v>
      </c>
      <c r="M35" s="117" t="s">
        <v>67</v>
      </c>
      <c r="N35" s="115"/>
      <c r="O35" s="117" t="s">
        <v>102</v>
      </c>
      <c r="P35" s="118">
        <v>41595</v>
      </c>
      <c r="Q35" s="120">
        <v>80</v>
      </c>
      <c r="R35" s="116" t="s">
        <v>72</v>
      </c>
      <c r="S35" s="116" t="s">
        <v>184</v>
      </c>
      <c r="T35" s="119">
        <v>0</v>
      </c>
      <c r="U35" s="117" t="s">
        <v>80</v>
      </c>
      <c r="V35" s="120">
        <v>60</v>
      </c>
      <c r="W35" s="119">
        <v>0</v>
      </c>
      <c r="X35" s="115"/>
      <c r="Y35" s="115"/>
      <c r="Z35" s="115"/>
      <c r="AA35" s="115"/>
      <c r="AB35" s="118">
        <v>41556</v>
      </c>
      <c r="AC35" s="124">
        <v>30773</v>
      </c>
      <c r="AD35" s="117" t="s">
        <v>1364</v>
      </c>
      <c r="AE35" s="123" t="s">
        <v>910</v>
      </c>
      <c r="AF35" s="123">
        <v>8068</v>
      </c>
      <c r="AG35" s="115"/>
      <c r="AH35" s="115"/>
      <c r="AI35" s="115"/>
    </row>
    <row r="36" spans="1:35">
      <c r="A36" s="123" t="s">
        <v>834</v>
      </c>
      <c r="B36" s="122" t="s">
        <v>2041</v>
      </c>
      <c r="C36" s="117" t="s">
        <v>1399</v>
      </c>
      <c r="D36" s="118">
        <v>41560</v>
      </c>
      <c r="E36" s="119">
        <v>11787.91</v>
      </c>
      <c r="F36" s="115"/>
      <c r="G36" s="119">
        <v>0</v>
      </c>
      <c r="H36" s="116" t="s">
        <v>93</v>
      </c>
      <c r="I36" s="120">
        <v>0</v>
      </c>
      <c r="J36" s="121">
        <v>13.9</v>
      </c>
      <c r="K36" s="119">
        <v>165</v>
      </c>
      <c r="L36" s="116" t="s">
        <v>66</v>
      </c>
      <c r="M36" s="117" t="s">
        <v>67</v>
      </c>
      <c r="N36" s="115"/>
      <c r="O36" s="117" t="s">
        <v>71</v>
      </c>
      <c r="P36" s="118">
        <v>41634</v>
      </c>
      <c r="Q36" s="120">
        <v>80</v>
      </c>
      <c r="R36" s="116" t="s">
        <v>72</v>
      </c>
      <c r="S36" s="116" t="s">
        <v>184</v>
      </c>
      <c r="T36" s="119">
        <v>0</v>
      </c>
      <c r="U36" s="117" t="s">
        <v>91</v>
      </c>
      <c r="V36" s="120">
        <v>36</v>
      </c>
      <c r="W36" s="119">
        <v>0</v>
      </c>
      <c r="X36" s="115"/>
      <c r="Y36" s="115"/>
      <c r="Z36" s="115"/>
      <c r="AA36" s="115"/>
      <c r="AB36" s="118">
        <v>41559</v>
      </c>
      <c r="AC36" s="124">
        <v>19031</v>
      </c>
      <c r="AD36" s="117" t="s">
        <v>1365</v>
      </c>
      <c r="AE36" s="123" t="s">
        <v>910</v>
      </c>
      <c r="AF36" s="123">
        <v>7735</v>
      </c>
      <c r="AG36" s="119">
        <v>1549.38</v>
      </c>
      <c r="AH36" s="115"/>
      <c r="AI36" s="115"/>
    </row>
    <row r="37" spans="1:35">
      <c r="A37" s="123" t="s">
        <v>835</v>
      </c>
      <c r="B37" s="122" t="s">
        <v>2042</v>
      </c>
      <c r="C37" s="117" t="s">
        <v>1399</v>
      </c>
      <c r="D37" s="118">
        <v>41550</v>
      </c>
      <c r="E37" s="119">
        <v>-44454.55</v>
      </c>
      <c r="F37" s="115"/>
      <c r="G37" s="119">
        <v>44454.55</v>
      </c>
      <c r="H37" s="117" t="s">
        <v>132</v>
      </c>
      <c r="I37" s="120">
        <v>0</v>
      </c>
      <c r="J37" s="121">
        <v>12.9</v>
      </c>
      <c r="K37" s="119">
        <v>142</v>
      </c>
      <c r="L37" s="116" t="s">
        <v>66</v>
      </c>
      <c r="M37" s="117" t="s">
        <v>67</v>
      </c>
      <c r="N37" s="115"/>
      <c r="O37" s="117" t="s">
        <v>71</v>
      </c>
      <c r="P37" s="118">
        <v>41620</v>
      </c>
      <c r="Q37" s="120">
        <v>80</v>
      </c>
      <c r="R37" s="116" t="s">
        <v>72</v>
      </c>
      <c r="S37" s="116" t="s">
        <v>184</v>
      </c>
      <c r="T37" s="119">
        <v>0</v>
      </c>
      <c r="U37" s="117" t="s">
        <v>77</v>
      </c>
      <c r="V37" s="120">
        <v>36</v>
      </c>
      <c r="W37" s="119">
        <v>0</v>
      </c>
      <c r="X37" s="115"/>
      <c r="Y37" s="115"/>
      <c r="Z37" s="115"/>
      <c r="AA37" s="115"/>
      <c r="AB37" s="118">
        <v>41574</v>
      </c>
      <c r="AC37" s="124">
        <v>12818</v>
      </c>
      <c r="AD37" s="117" t="s">
        <v>1366</v>
      </c>
      <c r="AE37" s="123" t="s">
        <v>894</v>
      </c>
      <c r="AF37" s="123">
        <v>94568</v>
      </c>
      <c r="AG37" s="115"/>
      <c r="AH37" s="115"/>
      <c r="AI37" s="115"/>
    </row>
    <row r="38" spans="1:35">
      <c r="A38" s="123" t="s">
        <v>836</v>
      </c>
      <c r="B38" s="122" t="s">
        <v>2043</v>
      </c>
      <c r="C38" s="117" t="s">
        <v>1401</v>
      </c>
      <c r="D38" s="118">
        <v>41552</v>
      </c>
      <c r="E38" s="119">
        <v>-10878.96</v>
      </c>
      <c r="F38" s="115"/>
      <c r="G38" s="119">
        <v>10878.96</v>
      </c>
      <c r="H38" s="117" t="s">
        <v>65</v>
      </c>
      <c r="I38" s="120">
        <v>0</v>
      </c>
      <c r="J38" s="121">
        <v>12.9</v>
      </c>
      <c r="K38" s="119">
        <v>150</v>
      </c>
      <c r="L38" s="116" t="s">
        <v>66</v>
      </c>
      <c r="M38" s="117" t="s">
        <v>67</v>
      </c>
      <c r="N38" s="115"/>
      <c r="O38" s="117" t="s">
        <v>156</v>
      </c>
      <c r="P38" s="118">
        <v>41638</v>
      </c>
      <c r="Q38" s="120">
        <v>80</v>
      </c>
      <c r="R38" s="116" t="s">
        <v>72</v>
      </c>
      <c r="S38" s="116" t="s">
        <v>185</v>
      </c>
      <c r="T38" s="119">
        <v>0</v>
      </c>
      <c r="U38" s="117" t="s">
        <v>77</v>
      </c>
      <c r="V38" s="120">
        <v>48</v>
      </c>
      <c r="W38" s="119">
        <v>0</v>
      </c>
      <c r="X38" s="115"/>
      <c r="Y38" s="115"/>
      <c r="Z38" s="115"/>
      <c r="AA38" s="115"/>
      <c r="AB38" s="118">
        <v>41571</v>
      </c>
      <c r="AC38" s="124">
        <v>30290</v>
      </c>
      <c r="AD38" s="117" t="s">
        <v>1367</v>
      </c>
      <c r="AE38" s="123" t="s">
        <v>910</v>
      </c>
      <c r="AF38" s="123">
        <v>7840</v>
      </c>
      <c r="AG38" s="115"/>
      <c r="AH38" s="115"/>
      <c r="AI38" s="115"/>
    </row>
    <row r="39" spans="1:35">
      <c r="A39" s="123" t="s">
        <v>837</v>
      </c>
      <c r="B39" s="122" t="s">
        <v>2044</v>
      </c>
      <c r="C39" s="117" t="s">
        <v>1399</v>
      </c>
      <c r="D39" s="118">
        <v>41574</v>
      </c>
      <c r="E39" s="119">
        <v>-1341.7999999999993</v>
      </c>
      <c r="F39" s="115"/>
      <c r="G39" s="119">
        <v>1341.7999999999993</v>
      </c>
      <c r="H39" s="117" t="s">
        <v>81</v>
      </c>
      <c r="I39" s="120">
        <v>0</v>
      </c>
      <c r="J39" s="121">
        <v>1.74</v>
      </c>
      <c r="K39" s="119">
        <v>325</v>
      </c>
      <c r="L39" s="116" t="s">
        <v>66</v>
      </c>
      <c r="M39" s="117" t="s">
        <v>67</v>
      </c>
      <c r="N39" s="115"/>
      <c r="O39" s="117" t="s">
        <v>71</v>
      </c>
      <c r="P39" s="118">
        <v>41635</v>
      </c>
      <c r="Q39" s="120">
        <v>80</v>
      </c>
      <c r="R39" s="116" t="s">
        <v>72</v>
      </c>
      <c r="S39" s="116" t="s">
        <v>184</v>
      </c>
      <c r="T39" s="119">
        <v>0</v>
      </c>
      <c r="U39" s="117" t="s">
        <v>80</v>
      </c>
      <c r="V39" s="120">
        <v>30</v>
      </c>
      <c r="W39" s="119">
        <v>0</v>
      </c>
      <c r="X39" s="115"/>
      <c r="Y39" s="115"/>
      <c r="Z39" s="115"/>
      <c r="AA39" s="115"/>
      <c r="AB39" s="118">
        <v>41559</v>
      </c>
      <c r="AC39" s="124">
        <v>29036</v>
      </c>
      <c r="AD39" s="117" t="s">
        <v>1161</v>
      </c>
      <c r="AE39" s="123" t="s">
        <v>898</v>
      </c>
      <c r="AF39" s="123">
        <v>37403</v>
      </c>
      <c r="AG39" s="115"/>
      <c r="AH39" s="115"/>
      <c r="AI39" s="115"/>
    </row>
    <row r="40" spans="1:35">
      <c r="A40" s="123" t="s">
        <v>838</v>
      </c>
      <c r="B40" s="122" t="s">
        <v>2045</v>
      </c>
      <c r="C40" s="117" t="s">
        <v>1401</v>
      </c>
      <c r="D40" s="118">
        <v>41575</v>
      </c>
      <c r="E40" s="119">
        <v>11903.130000000001</v>
      </c>
      <c r="F40" s="115"/>
      <c r="G40" s="119">
        <v>0</v>
      </c>
      <c r="H40" s="117" t="s">
        <v>81</v>
      </c>
      <c r="I40" s="120">
        <v>0</v>
      </c>
      <c r="J40" s="121">
        <v>1.74</v>
      </c>
      <c r="K40" s="119">
        <v>225</v>
      </c>
      <c r="L40" s="116" t="s">
        <v>90</v>
      </c>
      <c r="M40" s="117" t="s">
        <v>67</v>
      </c>
      <c r="N40" s="115"/>
      <c r="O40" s="117" t="s">
        <v>71</v>
      </c>
      <c r="P40" s="118">
        <v>41616</v>
      </c>
      <c r="Q40" s="120">
        <v>80</v>
      </c>
      <c r="R40" s="116" t="s">
        <v>72</v>
      </c>
      <c r="S40" s="116" t="s">
        <v>184</v>
      </c>
      <c r="T40" s="119">
        <v>0</v>
      </c>
      <c r="U40" s="117" t="s">
        <v>80</v>
      </c>
      <c r="V40" s="120">
        <v>35</v>
      </c>
      <c r="W40" s="119">
        <v>0</v>
      </c>
      <c r="X40" s="115"/>
      <c r="Y40" s="115"/>
      <c r="Z40" s="115"/>
      <c r="AA40" s="115"/>
      <c r="AB40" s="118">
        <v>41555</v>
      </c>
      <c r="AC40" s="124">
        <v>15393</v>
      </c>
      <c r="AD40" s="117" t="s">
        <v>1368</v>
      </c>
      <c r="AE40" s="123" t="s">
        <v>903</v>
      </c>
      <c r="AF40" s="123">
        <v>33716</v>
      </c>
      <c r="AG40" s="115"/>
      <c r="AH40" s="115"/>
      <c r="AI40" s="115"/>
    </row>
    <row r="41" spans="1:35">
      <c r="A41" s="123" t="s">
        <v>839</v>
      </c>
      <c r="B41" s="122" t="s">
        <v>2046</v>
      </c>
      <c r="C41" s="117" t="s">
        <v>1401</v>
      </c>
      <c r="D41" s="118">
        <v>41552</v>
      </c>
      <c r="E41" s="119">
        <v>-39359.589999999997</v>
      </c>
      <c r="F41" s="115"/>
      <c r="G41" s="119">
        <v>39359.589999999997</v>
      </c>
      <c r="H41" s="117" t="s">
        <v>78</v>
      </c>
      <c r="I41" s="120">
        <v>0</v>
      </c>
      <c r="J41" s="121">
        <v>3.95</v>
      </c>
      <c r="K41" s="119">
        <v>369</v>
      </c>
      <c r="L41" s="116" t="s">
        <v>90</v>
      </c>
      <c r="M41" s="117" t="s">
        <v>67</v>
      </c>
      <c r="N41" s="115"/>
      <c r="O41" s="117" t="s">
        <v>71</v>
      </c>
      <c r="P41" s="118">
        <v>41620</v>
      </c>
      <c r="Q41" s="120">
        <v>80</v>
      </c>
      <c r="R41" s="116" t="s">
        <v>72</v>
      </c>
      <c r="S41" s="116" t="s">
        <v>79</v>
      </c>
      <c r="T41" s="119">
        <v>0</v>
      </c>
      <c r="U41" s="117" t="s">
        <v>80</v>
      </c>
      <c r="V41" s="120">
        <v>60</v>
      </c>
      <c r="W41" s="119">
        <v>0</v>
      </c>
      <c r="X41" s="115"/>
      <c r="Y41" s="115"/>
      <c r="Z41" s="115"/>
      <c r="AA41" s="115"/>
      <c r="AB41" s="118">
        <v>41562</v>
      </c>
      <c r="AC41" s="124">
        <v>13988</v>
      </c>
      <c r="AD41" s="117" t="s">
        <v>972</v>
      </c>
      <c r="AE41" s="123" t="s">
        <v>905</v>
      </c>
      <c r="AF41" s="123">
        <v>19403</v>
      </c>
      <c r="AG41" s="115"/>
      <c r="AH41" s="115"/>
      <c r="AI41" s="115"/>
    </row>
    <row r="42" spans="1:35">
      <c r="A42" s="123" t="s">
        <v>840</v>
      </c>
      <c r="B42" s="122" t="s">
        <v>2047</v>
      </c>
      <c r="C42" s="117" t="s">
        <v>1401</v>
      </c>
      <c r="D42" s="118">
        <v>41571</v>
      </c>
      <c r="E42" s="119">
        <v>-4081.0800000000017</v>
      </c>
      <c r="F42" s="115"/>
      <c r="G42" s="119">
        <v>4081.0800000000017</v>
      </c>
      <c r="H42" s="117" t="s">
        <v>65</v>
      </c>
      <c r="I42" s="120">
        <v>0</v>
      </c>
      <c r="J42" s="121">
        <v>12.9</v>
      </c>
      <c r="K42" s="119">
        <v>82</v>
      </c>
      <c r="L42" s="116" t="s">
        <v>66</v>
      </c>
      <c r="M42" s="117" t="s">
        <v>67</v>
      </c>
      <c r="N42" s="115"/>
      <c r="O42" s="117" t="s">
        <v>102</v>
      </c>
      <c r="P42" s="118">
        <v>41609</v>
      </c>
      <c r="Q42" s="120">
        <v>80</v>
      </c>
      <c r="R42" s="116" t="s">
        <v>72</v>
      </c>
      <c r="S42" s="116" t="s">
        <v>187</v>
      </c>
      <c r="T42" s="119">
        <v>0</v>
      </c>
      <c r="U42" s="117" t="s">
        <v>77</v>
      </c>
      <c r="V42" s="120">
        <v>30</v>
      </c>
      <c r="W42" s="119">
        <v>0</v>
      </c>
      <c r="X42" s="115"/>
      <c r="Y42" s="115"/>
      <c r="Z42" s="115"/>
      <c r="AA42" s="115"/>
      <c r="AB42" s="118">
        <v>41551</v>
      </c>
      <c r="AC42" s="124">
        <v>17507</v>
      </c>
      <c r="AD42" s="117" t="s">
        <v>1117</v>
      </c>
      <c r="AE42" s="123" t="s">
        <v>894</v>
      </c>
      <c r="AF42" s="123">
        <v>93721</v>
      </c>
      <c r="AG42" s="115"/>
      <c r="AH42" s="115"/>
      <c r="AI42" s="115"/>
    </row>
    <row r="43" spans="1:35">
      <c r="A43" s="123" t="s">
        <v>841</v>
      </c>
      <c r="B43" s="122" t="s">
        <v>2048</v>
      </c>
      <c r="C43" s="117" t="s">
        <v>1401</v>
      </c>
      <c r="D43" s="118">
        <v>41561</v>
      </c>
      <c r="E43" s="119">
        <v>-33157.480000000003</v>
      </c>
      <c r="F43" s="115"/>
      <c r="G43" s="119">
        <v>33157.480000000003</v>
      </c>
      <c r="H43" s="117" t="s">
        <v>78</v>
      </c>
      <c r="I43" s="120">
        <v>0</v>
      </c>
      <c r="J43" s="121">
        <v>8.9499999999999993</v>
      </c>
      <c r="K43" s="119">
        <v>208</v>
      </c>
      <c r="L43" s="116" t="s">
        <v>90</v>
      </c>
      <c r="M43" s="117" t="s">
        <v>67</v>
      </c>
      <c r="N43" s="115"/>
      <c r="O43" s="117" t="s">
        <v>71</v>
      </c>
      <c r="P43" s="118">
        <v>41587</v>
      </c>
      <c r="Q43" s="120">
        <v>80</v>
      </c>
      <c r="R43" s="116" t="s">
        <v>72</v>
      </c>
      <c r="S43" s="116" t="s">
        <v>104</v>
      </c>
      <c r="T43" s="119">
        <v>0</v>
      </c>
      <c r="U43" s="117" t="s">
        <v>105</v>
      </c>
      <c r="V43" s="120">
        <v>36</v>
      </c>
      <c r="W43" s="119">
        <v>0</v>
      </c>
      <c r="X43" s="115"/>
      <c r="Y43" s="115"/>
      <c r="Z43" s="115"/>
      <c r="AA43" s="115"/>
      <c r="AB43" s="118">
        <v>41560</v>
      </c>
      <c r="AC43" s="124">
        <v>12864</v>
      </c>
      <c r="AD43" s="117" t="s">
        <v>941</v>
      </c>
      <c r="AE43" s="123" t="s">
        <v>891</v>
      </c>
      <c r="AF43" s="123">
        <v>23321</v>
      </c>
      <c r="AG43" s="115"/>
      <c r="AH43" s="115"/>
      <c r="AI43" s="115"/>
    </row>
    <row r="44" spans="1:35">
      <c r="A44" s="123" t="s">
        <v>842</v>
      </c>
      <c r="B44" s="122" t="s">
        <v>2049</v>
      </c>
      <c r="C44" s="117" t="s">
        <v>1401</v>
      </c>
      <c r="D44" s="118">
        <v>41574</v>
      </c>
      <c r="E44" s="119">
        <v>-21311.52</v>
      </c>
      <c r="F44" s="115"/>
      <c r="G44" s="119">
        <v>21311.52</v>
      </c>
      <c r="H44" s="116" t="s">
        <v>85</v>
      </c>
      <c r="I44" s="120">
        <v>0</v>
      </c>
      <c r="J44" s="121">
        <v>11.9</v>
      </c>
      <c r="K44" s="119">
        <v>289</v>
      </c>
      <c r="L44" s="116" t="s">
        <v>66</v>
      </c>
      <c r="M44" s="117" t="s">
        <v>67</v>
      </c>
      <c r="N44" s="115"/>
      <c r="O44" s="117" t="s">
        <v>71</v>
      </c>
      <c r="P44" s="118">
        <v>41607</v>
      </c>
      <c r="Q44" s="120">
        <v>80</v>
      </c>
      <c r="R44" s="116" t="s">
        <v>72</v>
      </c>
      <c r="S44" s="116" t="s">
        <v>69</v>
      </c>
      <c r="T44" s="119">
        <v>0</v>
      </c>
      <c r="U44" s="117" t="s">
        <v>77</v>
      </c>
      <c r="V44" s="120">
        <v>60</v>
      </c>
      <c r="W44" s="119">
        <v>0</v>
      </c>
      <c r="X44" s="115"/>
      <c r="Y44" s="115"/>
      <c r="Z44" s="115"/>
      <c r="AA44" s="115"/>
      <c r="AB44" s="118">
        <v>41558</v>
      </c>
      <c r="AC44" s="124">
        <v>23320</v>
      </c>
      <c r="AD44" s="117" t="s">
        <v>1369</v>
      </c>
      <c r="AE44" s="123" t="s">
        <v>921</v>
      </c>
      <c r="AF44" s="123">
        <v>80481</v>
      </c>
      <c r="AG44" s="115"/>
      <c r="AH44" s="115"/>
      <c r="AI44" s="115"/>
    </row>
    <row r="45" spans="1:35">
      <c r="A45" s="123" t="s">
        <v>843</v>
      </c>
      <c r="B45" s="122" t="s">
        <v>2050</v>
      </c>
      <c r="C45" s="117" t="s">
        <v>1401</v>
      </c>
      <c r="D45" s="118">
        <v>41566</v>
      </c>
      <c r="E45" s="119">
        <v>-4249.1399999999994</v>
      </c>
      <c r="F45" s="115"/>
      <c r="G45" s="119">
        <v>4249.1399999999994</v>
      </c>
      <c r="H45" s="117" t="s">
        <v>65</v>
      </c>
      <c r="I45" s="120">
        <v>0</v>
      </c>
      <c r="J45" s="121">
        <v>4.5</v>
      </c>
      <c r="K45" s="119">
        <v>411</v>
      </c>
      <c r="L45" s="116" t="s">
        <v>66</v>
      </c>
      <c r="M45" s="117" t="s">
        <v>67</v>
      </c>
      <c r="N45" s="115"/>
      <c r="O45" s="117" t="s">
        <v>71</v>
      </c>
      <c r="P45" s="118">
        <v>41604</v>
      </c>
      <c r="Q45" s="120">
        <v>80</v>
      </c>
      <c r="R45" s="116" t="s">
        <v>72</v>
      </c>
      <c r="S45" s="116" t="s">
        <v>185</v>
      </c>
      <c r="T45" s="119">
        <v>21954.51</v>
      </c>
      <c r="U45" s="117" t="s">
        <v>74</v>
      </c>
      <c r="V45" s="120">
        <v>60</v>
      </c>
      <c r="W45" s="119">
        <v>0</v>
      </c>
      <c r="X45" s="115"/>
      <c r="Y45" s="115"/>
      <c r="Z45" s="115"/>
      <c r="AA45" s="115"/>
      <c r="AB45" s="118">
        <v>41570</v>
      </c>
      <c r="AC45" s="124">
        <v>30435</v>
      </c>
      <c r="AD45" s="117" t="s">
        <v>984</v>
      </c>
      <c r="AE45" s="123" t="s">
        <v>905</v>
      </c>
      <c r="AF45" s="123">
        <v>19103</v>
      </c>
      <c r="AG45" s="115"/>
      <c r="AH45" s="115"/>
      <c r="AI45" s="115"/>
    </row>
    <row r="46" spans="1:35">
      <c r="A46" s="123" t="s">
        <v>844</v>
      </c>
      <c r="B46" s="122" t="s">
        <v>2051</v>
      </c>
      <c r="C46" s="117" t="s">
        <v>1401</v>
      </c>
      <c r="D46" s="118">
        <v>41563</v>
      </c>
      <c r="E46" s="119">
        <v>-10403.799999999999</v>
      </c>
      <c r="F46" s="115"/>
      <c r="G46" s="119">
        <v>10403.799999999999</v>
      </c>
      <c r="H46" s="117" t="s">
        <v>65</v>
      </c>
      <c r="I46" s="120">
        <v>0</v>
      </c>
      <c r="J46" s="121">
        <v>11.9</v>
      </c>
      <c r="K46" s="119">
        <v>117</v>
      </c>
      <c r="L46" s="116" t="s">
        <v>66</v>
      </c>
      <c r="M46" s="117" t="s">
        <v>67</v>
      </c>
      <c r="N46" s="115"/>
      <c r="O46" s="117" t="s">
        <v>71</v>
      </c>
      <c r="P46" s="118">
        <v>41632</v>
      </c>
      <c r="Q46" s="120">
        <v>80</v>
      </c>
      <c r="R46" s="116" t="s">
        <v>72</v>
      </c>
      <c r="S46" s="116" t="s">
        <v>185</v>
      </c>
      <c r="T46" s="119">
        <v>0</v>
      </c>
      <c r="U46" s="117" t="s">
        <v>77</v>
      </c>
      <c r="V46" s="120">
        <v>36</v>
      </c>
      <c r="W46" s="119">
        <v>0</v>
      </c>
      <c r="X46" s="115"/>
      <c r="Y46" s="115"/>
      <c r="Z46" s="115"/>
      <c r="AA46" s="115"/>
      <c r="AB46" s="118">
        <v>41555</v>
      </c>
      <c r="AC46" s="124">
        <v>29270</v>
      </c>
      <c r="AD46" s="117" t="s">
        <v>961</v>
      </c>
      <c r="AE46" s="123" t="s">
        <v>906</v>
      </c>
      <c r="AF46" s="123">
        <v>77036</v>
      </c>
      <c r="AG46" s="115"/>
      <c r="AH46" s="115"/>
      <c r="AI46" s="115"/>
    </row>
    <row r="47" spans="1:35">
      <c r="A47" s="123" t="s">
        <v>845</v>
      </c>
      <c r="B47" s="122" t="s">
        <v>2052</v>
      </c>
      <c r="C47" s="117" t="s">
        <v>1401</v>
      </c>
      <c r="D47" s="118">
        <v>41562</v>
      </c>
      <c r="E47" s="119">
        <v>-4316.25</v>
      </c>
      <c r="F47" s="115"/>
      <c r="G47" s="119">
        <v>4316.25</v>
      </c>
      <c r="H47" s="117" t="s">
        <v>81</v>
      </c>
      <c r="I47" s="120">
        <v>0</v>
      </c>
      <c r="J47" s="121">
        <v>12.95</v>
      </c>
      <c r="K47" s="119">
        <v>211</v>
      </c>
      <c r="L47" s="116" t="s">
        <v>66</v>
      </c>
      <c r="M47" s="117" t="s">
        <v>67</v>
      </c>
      <c r="N47" s="115"/>
      <c r="O47" s="117" t="s">
        <v>71</v>
      </c>
      <c r="P47" s="118">
        <v>41627</v>
      </c>
      <c r="Q47" s="120">
        <v>80</v>
      </c>
      <c r="R47" s="116" t="s">
        <v>72</v>
      </c>
      <c r="S47" s="116" t="s">
        <v>187</v>
      </c>
      <c r="T47" s="119">
        <v>0</v>
      </c>
      <c r="U47" s="117" t="s">
        <v>105</v>
      </c>
      <c r="V47" s="120">
        <v>32</v>
      </c>
      <c r="W47" s="119">
        <v>0</v>
      </c>
      <c r="X47" s="115"/>
      <c r="Y47" s="115"/>
      <c r="Z47" s="115"/>
      <c r="AA47" s="115"/>
      <c r="AB47" s="118">
        <v>41573</v>
      </c>
      <c r="AC47" s="124">
        <v>16804</v>
      </c>
      <c r="AD47" s="117" t="s">
        <v>1050</v>
      </c>
      <c r="AE47" s="123" t="s">
        <v>892</v>
      </c>
      <c r="AF47" s="123">
        <v>48607</v>
      </c>
      <c r="AG47" s="115"/>
      <c r="AH47" s="115"/>
      <c r="AI47" s="115"/>
    </row>
    <row r="48" spans="1:35">
      <c r="A48" s="123" t="s">
        <v>846</v>
      </c>
      <c r="B48" s="122" t="s">
        <v>2053</v>
      </c>
      <c r="C48" s="117" t="s">
        <v>1401</v>
      </c>
      <c r="D48" s="118">
        <v>41570</v>
      </c>
      <c r="E48" s="119">
        <v>-10108.89</v>
      </c>
      <c r="F48" s="115"/>
      <c r="G48" s="119">
        <v>10108.89</v>
      </c>
      <c r="H48" s="117" t="s">
        <v>78</v>
      </c>
      <c r="I48" s="120">
        <v>0</v>
      </c>
      <c r="J48" s="121">
        <v>1.95</v>
      </c>
      <c r="K48" s="119">
        <v>394</v>
      </c>
      <c r="L48" s="116" t="s">
        <v>66</v>
      </c>
      <c r="M48" s="117" t="s">
        <v>67</v>
      </c>
      <c r="N48" s="115"/>
      <c r="O48" s="117" t="s">
        <v>71</v>
      </c>
      <c r="P48" s="118">
        <v>41627</v>
      </c>
      <c r="Q48" s="120">
        <v>80</v>
      </c>
      <c r="R48" s="116" t="s">
        <v>72</v>
      </c>
      <c r="S48" s="116" t="s">
        <v>185</v>
      </c>
      <c r="T48" s="119">
        <v>0</v>
      </c>
      <c r="U48" s="117" t="s">
        <v>97</v>
      </c>
      <c r="V48" s="120">
        <v>70</v>
      </c>
      <c r="W48" s="119">
        <v>0</v>
      </c>
      <c r="X48" s="115"/>
      <c r="Y48" s="115"/>
      <c r="Z48" s="115"/>
      <c r="AA48" s="115"/>
      <c r="AB48" s="118">
        <v>41573</v>
      </c>
      <c r="AC48" s="124">
        <v>15870</v>
      </c>
      <c r="AD48" s="117" t="s">
        <v>1370</v>
      </c>
      <c r="AE48" s="123" t="s">
        <v>890</v>
      </c>
      <c r="AF48" s="123">
        <v>70062</v>
      </c>
      <c r="AG48" s="115"/>
      <c r="AH48" s="119">
        <v>0</v>
      </c>
      <c r="AI48" s="119">
        <v>-299</v>
      </c>
    </row>
    <row r="49" spans="1:35">
      <c r="A49" s="123" t="s">
        <v>847</v>
      </c>
      <c r="B49" s="122" t="s">
        <v>2054</v>
      </c>
      <c r="C49" s="117" t="s">
        <v>1399</v>
      </c>
      <c r="D49" s="118">
        <v>41551</v>
      </c>
      <c r="E49" s="119">
        <v>-13486.16</v>
      </c>
      <c r="F49" s="115"/>
      <c r="G49" s="119">
        <v>13486.16</v>
      </c>
      <c r="H49" s="117" t="s">
        <v>65</v>
      </c>
      <c r="I49" s="120">
        <v>0</v>
      </c>
      <c r="J49" s="121">
        <v>11.9</v>
      </c>
      <c r="K49" s="119">
        <v>133</v>
      </c>
      <c r="L49" s="116" t="s">
        <v>66</v>
      </c>
      <c r="M49" s="117" t="s">
        <v>67</v>
      </c>
      <c r="N49" s="115"/>
      <c r="O49" s="117" t="s">
        <v>71</v>
      </c>
      <c r="P49" s="118">
        <v>41600</v>
      </c>
      <c r="Q49" s="120">
        <v>80</v>
      </c>
      <c r="R49" s="116" t="s">
        <v>72</v>
      </c>
      <c r="S49" s="116" t="s">
        <v>187</v>
      </c>
      <c r="T49" s="119">
        <v>0</v>
      </c>
      <c r="U49" s="117" t="s">
        <v>77</v>
      </c>
      <c r="V49" s="120">
        <v>36</v>
      </c>
      <c r="W49" s="119">
        <v>0</v>
      </c>
      <c r="X49" s="115"/>
      <c r="Y49" s="115"/>
      <c r="Z49" s="115"/>
      <c r="AA49" s="115"/>
      <c r="AB49" s="118">
        <v>41568</v>
      </c>
      <c r="AC49" s="124">
        <v>27840</v>
      </c>
      <c r="AD49" s="117" t="s">
        <v>1371</v>
      </c>
      <c r="AE49" s="123" t="s">
        <v>910</v>
      </c>
      <c r="AF49" s="123">
        <v>7481</v>
      </c>
      <c r="AG49" s="115"/>
      <c r="AH49" s="115"/>
      <c r="AI49" s="115"/>
    </row>
    <row r="50" spans="1:35">
      <c r="A50" s="123" t="s">
        <v>848</v>
      </c>
      <c r="B50" s="122" t="s">
        <v>2055</v>
      </c>
      <c r="C50" s="117" t="s">
        <v>1399</v>
      </c>
      <c r="D50" s="118">
        <v>41576</v>
      </c>
      <c r="E50" s="119">
        <v>-25904.160000000003</v>
      </c>
      <c r="F50" s="115"/>
      <c r="G50" s="119">
        <v>25904.160000000003</v>
      </c>
      <c r="H50" s="117" t="s">
        <v>65</v>
      </c>
      <c r="I50" s="120">
        <v>0</v>
      </c>
      <c r="J50" s="121">
        <v>12.9</v>
      </c>
      <c r="K50" s="119">
        <v>96</v>
      </c>
      <c r="L50" s="116" t="s">
        <v>66</v>
      </c>
      <c r="M50" s="117" t="s">
        <v>67</v>
      </c>
      <c r="N50" s="115"/>
      <c r="O50" s="117" t="s">
        <v>71</v>
      </c>
      <c r="P50" s="118">
        <v>41609</v>
      </c>
      <c r="Q50" s="120">
        <v>80</v>
      </c>
      <c r="R50" s="116" t="s">
        <v>72</v>
      </c>
      <c r="S50" s="116" t="s">
        <v>187</v>
      </c>
      <c r="T50" s="119">
        <v>0</v>
      </c>
      <c r="U50" s="117" t="s">
        <v>77</v>
      </c>
      <c r="V50" s="120">
        <v>24</v>
      </c>
      <c r="W50" s="119">
        <v>0</v>
      </c>
      <c r="X50" s="115"/>
      <c r="Y50" s="115"/>
      <c r="Z50" s="115"/>
      <c r="AA50" s="115"/>
      <c r="AB50" s="118">
        <v>41563</v>
      </c>
      <c r="AC50" s="124">
        <v>23693</v>
      </c>
      <c r="AD50" s="117" t="s">
        <v>1024</v>
      </c>
      <c r="AE50" s="123" t="s">
        <v>917</v>
      </c>
      <c r="AF50" s="123">
        <v>97205</v>
      </c>
      <c r="AG50" s="115"/>
      <c r="AH50" s="115"/>
      <c r="AI50" s="115"/>
    </row>
    <row r="51" spans="1:35">
      <c r="A51" s="123" t="s">
        <v>849</v>
      </c>
      <c r="B51" s="122" t="s">
        <v>2056</v>
      </c>
      <c r="C51" s="117" t="s">
        <v>1399</v>
      </c>
      <c r="D51" s="118">
        <v>41577</v>
      </c>
      <c r="E51" s="119">
        <v>-15593.580000000002</v>
      </c>
      <c r="F51" s="115"/>
      <c r="G51" s="119">
        <v>15593.580000000002</v>
      </c>
      <c r="H51" s="117" t="s">
        <v>65</v>
      </c>
      <c r="I51" s="120">
        <v>0</v>
      </c>
      <c r="J51" s="121">
        <v>10.9</v>
      </c>
      <c r="K51" s="119">
        <v>109</v>
      </c>
      <c r="L51" s="116" t="s">
        <v>66</v>
      </c>
      <c r="M51" s="117" t="s">
        <v>67</v>
      </c>
      <c r="N51" s="115"/>
      <c r="O51" s="117" t="s">
        <v>71</v>
      </c>
      <c r="P51" s="118">
        <v>41609</v>
      </c>
      <c r="Q51" s="120">
        <v>80</v>
      </c>
      <c r="R51" s="116" t="s">
        <v>72</v>
      </c>
      <c r="S51" s="116" t="s">
        <v>79</v>
      </c>
      <c r="T51" s="119">
        <v>0</v>
      </c>
      <c r="U51" s="117" t="s">
        <v>77</v>
      </c>
      <c r="V51" s="120">
        <v>60</v>
      </c>
      <c r="W51" s="119">
        <v>0</v>
      </c>
      <c r="X51" s="115"/>
      <c r="Y51" s="115"/>
      <c r="Z51" s="115"/>
      <c r="AA51" s="115"/>
      <c r="AB51" s="118">
        <v>41557</v>
      </c>
      <c r="AC51" s="124">
        <v>13956</v>
      </c>
      <c r="AD51" s="117" t="s">
        <v>1372</v>
      </c>
      <c r="AE51" s="123" t="s">
        <v>931</v>
      </c>
      <c r="AF51" s="123">
        <v>71602</v>
      </c>
      <c r="AG51" s="115"/>
      <c r="AH51" s="115"/>
      <c r="AI51" s="115"/>
    </row>
    <row r="52" spans="1:35">
      <c r="A52" s="123" t="s">
        <v>850</v>
      </c>
      <c r="B52" s="122" t="s">
        <v>2057</v>
      </c>
      <c r="C52" s="117" t="s">
        <v>1399</v>
      </c>
      <c r="D52" s="118">
        <v>41565</v>
      </c>
      <c r="E52" s="119">
        <v>-28543.440000000002</v>
      </c>
      <c r="F52" s="115"/>
      <c r="G52" s="119">
        <v>28543.440000000002</v>
      </c>
      <c r="H52" s="117" t="s">
        <v>78</v>
      </c>
      <c r="I52" s="120">
        <v>0</v>
      </c>
      <c r="J52" s="121">
        <v>3.95</v>
      </c>
      <c r="K52" s="119">
        <v>201</v>
      </c>
      <c r="L52" s="116" t="s">
        <v>66</v>
      </c>
      <c r="M52" s="117" t="s">
        <v>67</v>
      </c>
      <c r="N52" s="115"/>
      <c r="O52" s="117" t="s">
        <v>71</v>
      </c>
      <c r="P52" s="118">
        <v>41614</v>
      </c>
      <c r="Q52" s="120">
        <v>80</v>
      </c>
      <c r="R52" s="116" t="s">
        <v>72</v>
      </c>
      <c r="S52" s="116" t="s">
        <v>187</v>
      </c>
      <c r="T52" s="119">
        <v>0</v>
      </c>
      <c r="U52" s="117" t="s">
        <v>80</v>
      </c>
      <c r="V52" s="120">
        <v>48</v>
      </c>
      <c r="W52" s="119">
        <v>0</v>
      </c>
      <c r="X52" s="115"/>
      <c r="Y52" s="115"/>
      <c r="Z52" s="115"/>
      <c r="AA52" s="115"/>
      <c r="AB52" s="118">
        <v>41555</v>
      </c>
      <c r="AC52" s="124">
        <v>20922</v>
      </c>
      <c r="AD52" s="117" t="s">
        <v>1284</v>
      </c>
      <c r="AE52" s="123" t="s">
        <v>914</v>
      </c>
      <c r="AF52" s="123">
        <v>52403</v>
      </c>
      <c r="AG52" s="115"/>
      <c r="AH52" s="115"/>
      <c r="AI52" s="115"/>
    </row>
    <row r="53" spans="1:35">
      <c r="A53" s="123" t="s">
        <v>851</v>
      </c>
      <c r="B53" s="122" t="s">
        <v>2058</v>
      </c>
      <c r="C53" s="117" t="s">
        <v>1399</v>
      </c>
      <c r="D53" s="118">
        <v>41551</v>
      </c>
      <c r="E53" s="119">
        <v>-43659.73</v>
      </c>
      <c r="F53" s="115"/>
      <c r="G53" s="119">
        <v>43659.73</v>
      </c>
      <c r="H53" s="117" t="s">
        <v>81</v>
      </c>
      <c r="I53" s="120">
        <v>0</v>
      </c>
      <c r="J53" s="121">
        <v>2.95</v>
      </c>
      <c r="K53" s="119">
        <v>338</v>
      </c>
      <c r="L53" s="116" t="s">
        <v>90</v>
      </c>
      <c r="M53" s="117" t="s">
        <v>67</v>
      </c>
      <c r="N53" s="115"/>
      <c r="O53" s="117" t="s">
        <v>86</v>
      </c>
      <c r="P53" s="118">
        <v>41602</v>
      </c>
      <c r="Q53" s="120">
        <v>80</v>
      </c>
      <c r="R53" s="116" t="s">
        <v>72</v>
      </c>
      <c r="S53" s="116" t="s">
        <v>184</v>
      </c>
      <c r="T53" s="119">
        <v>0</v>
      </c>
      <c r="U53" s="117" t="s">
        <v>80</v>
      </c>
      <c r="V53" s="120">
        <v>73</v>
      </c>
      <c r="W53" s="119">
        <v>0</v>
      </c>
      <c r="X53" s="115"/>
      <c r="Y53" s="115"/>
      <c r="Z53" s="115"/>
      <c r="AA53" s="115"/>
      <c r="AB53" s="118">
        <v>41557</v>
      </c>
      <c r="AC53" s="124">
        <v>32184</v>
      </c>
      <c r="AD53" s="117" t="s">
        <v>1161</v>
      </c>
      <c r="AE53" s="123" t="s">
        <v>898</v>
      </c>
      <c r="AF53" s="123">
        <v>37403</v>
      </c>
      <c r="AG53" s="115"/>
      <c r="AH53" s="115"/>
      <c r="AI53" s="115"/>
    </row>
    <row r="54" spans="1:35">
      <c r="A54" s="123" t="s">
        <v>852</v>
      </c>
      <c r="B54" s="122" t="s">
        <v>2059</v>
      </c>
      <c r="C54" s="117" t="s">
        <v>1401</v>
      </c>
      <c r="D54" s="118">
        <v>41553</v>
      </c>
      <c r="E54" s="119">
        <v>-7333.2099999999991</v>
      </c>
      <c r="F54" s="115"/>
      <c r="G54" s="119">
        <v>7333.2099999999991</v>
      </c>
      <c r="H54" s="116" t="s">
        <v>85</v>
      </c>
      <c r="I54" s="120">
        <v>0</v>
      </c>
      <c r="J54" s="121">
        <v>2.75</v>
      </c>
      <c r="K54" s="119">
        <v>726.13</v>
      </c>
      <c r="L54" s="116" t="s">
        <v>66</v>
      </c>
      <c r="M54" s="117" t="s">
        <v>67</v>
      </c>
      <c r="N54" s="115"/>
      <c r="O54" s="115"/>
      <c r="P54" s="118">
        <v>41634</v>
      </c>
      <c r="Q54" s="120">
        <v>80</v>
      </c>
      <c r="R54" s="116" t="s">
        <v>68</v>
      </c>
      <c r="S54" s="116" t="s">
        <v>88</v>
      </c>
      <c r="T54" s="119">
        <v>0</v>
      </c>
      <c r="U54" s="117" t="s">
        <v>89</v>
      </c>
      <c r="V54" s="120">
        <v>180</v>
      </c>
      <c r="W54" s="119">
        <v>0</v>
      </c>
      <c r="X54" s="115"/>
      <c r="Y54" s="115"/>
      <c r="Z54" s="115"/>
      <c r="AA54" s="115"/>
      <c r="AB54" s="118">
        <v>41551</v>
      </c>
      <c r="AC54" s="124">
        <v>28365</v>
      </c>
      <c r="AD54" s="117" t="s">
        <v>1373</v>
      </c>
      <c r="AE54" s="123" t="s">
        <v>907</v>
      </c>
      <c r="AF54" s="123">
        <v>53151</v>
      </c>
      <c r="AG54" s="115"/>
      <c r="AH54" s="115"/>
      <c r="AI54" s="115"/>
    </row>
    <row r="55" spans="1:35">
      <c r="A55" s="123" t="s">
        <v>853</v>
      </c>
      <c r="B55" s="122" t="s">
        <v>2060</v>
      </c>
      <c r="C55" s="117" t="s">
        <v>1399</v>
      </c>
      <c r="D55" s="118">
        <v>41550</v>
      </c>
      <c r="E55" s="119">
        <v>-11071.119999999999</v>
      </c>
      <c r="F55" s="115"/>
      <c r="G55" s="119">
        <v>11071.119999999999</v>
      </c>
      <c r="H55" s="117" t="s">
        <v>81</v>
      </c>
      <c r="I55" s="120">
        <v>0</v>
      </c>
      <c r="J55" s="121">
        <v>1.74</v>
      </c>
      <c r="K55" s="119">
        <v>310</v>
      </c>
      <c r="L55" s="116" t="s">
        <v>90</v>
      </c>
      <c r="M55" s="117" t="s">
        <v>67</v>
      </c>
      <c r="N55" s="115"/>
      <c r="O55" s="117" t="s">
        <v>71</v>
      </c>
      <c r="P55" s="118">
        <v>41588</v>
      </c>
      <c r="Q55" s="120">
        <v>80</v>
      </c>
      <c r="R55" s="116" t="s">
        <v>72</v>
      </c>
      <c r="S55" s="116" t="s">
        <v>184</v>
      </c>
      <c r="T55" s="119">
        <v>0</v>
      </c>
      <c r="U55" s="117" t="s">
        <v>80</v>
      </c>
      <c r="V55" s="120">
        <v>63</v>
      </c>
      <c r="W55" s="119">
        <v>0</v>
      </c>
      <c r="X55" s="115"/>
      <c r="Y55" s="115"/>
      <c r="Z55" s="115"/>
      <c r="AA55" s="115"/>
      <c r="AB55" s="118">
        <v>41557</v>
      </c>
      <c r="AC55" s="124">
        <v>11783</v>
      </c>
      <c r="AD55" s="117" t="s">
        <v>1218</v>
      </c>
      <c r="AE55" s="123" t="s">
        <v>912</v>
      </c>
      <c r="AF55" s="123">
        <v>98109</v>
      </c>
      <c r="AG55" s="115"/>
      <c r="AH55" s="115"/>
      <c r="AI55" s="115"/>
    </row>
    <row r="56" spans="1:35">
      <c r="A56" s="123" t="s">
        <v>854</v>
      </c>
      <c r="B56" s="122" t="s">
        <v>2061</v>
      </c>
      <c r="C56" s="117" t="s">
        <v>1401</v>
      </c>
      <c r="D56" s="118">
        <v>41570</v>
      </c>
      <c r="E56" s="119">
        <v>-2684.92</v>
      </c>
      <c r="F56" s="115"/>
      <c r="G56" s="119">
        <v>2684.92</v>
      </c>
      <c r="H56" s="117" t="s">
        <v>78</v>
      </c>
      <c r="I56" s="120">
        <v>0</v>
      </c>
      <c r="J56" s="121">
        <v>3.95</v>
      </c>
      <c r="K56" s="119">
        <v>244</v>
      </c>
      <c r="L56" s="116" t="s">
        <v>66</v>
      </c>
      <c r="M56" s="117" t="s">
        <v>67</v>
      </c>
      <c r="N56" s="115"/>
      <c r="O56" s="117" t="s">
        <v>86</v>
      </c>
      <c r="P56" s="118">
        <v>41583</v>
      </c>
      <c r="Q56" s="120">
        <v>80</v>
      </c>
      <c r="R56" s="116" t="s">
        <v>72</v>
      </c>
      <c r="S56" s="116" t="s">
        <v>184</v>
      </c>
      <c r="T56" s="119">
        <v>0</v>
      </c>
      <c r="U56" s="117" t="s">
        <v>80</v>
      </c>
      <c r="V56" s="120">
        <v>54</v>
      </c>
      <c r="W56" s="119">
        <v>0</v>
      </c>
      <c r="X56" s="115"/>
      <c r="Y56" s="115"/>
      <c r="Z56" s="115"/>
      <c r="AA56" s="115"/>
      <c r="AB56" s="118">
        <v>41576</v>
      </c>
      <c r="AC56" s="124">
        <v>23889</v>
      </c>
      <c r="AD56" s="117" t="s">
        <v>1374</v>
      </c>
      <c r="AE56" s="123" t="s">
        <v>906</v>
      </c>
      <c r="AF56" s="123">
        <v>77372</v>
      </c>
      <c r="AG56" s="115"/>
      <c r="AH56" s="115"/>
      <c r="AI56" s="115"/>
    </row>
    <row r="57" spans="1:35">
      <c r="A57" s="123" t="s">
        <v>855</v>
      </c>
      <c r="B57" s="122" t="s">
        <v>2062</v>
      </c>
      <c r="C57" s="117" t="s">
        <v>1401</v>
      </c>
      <c r="D57" s="118">
        <v>41559</v>
      </c>
      <c r="E57" s="119">
        <v>-18622.97</v>
      </c>
      <c r="F57" s="115"/>
      <c r="G57" s="119">
        <v>18622.97</v>
      </c>
      <c r="H57" s="117" t="s">
        <v>78</v>
      </c>
      <c r="I57" s="120">
        <v>0</v>
      </c>
      <c r="J57" s="121">
        <v>2.95</v>
      </c>
      <c r="K57" s="119">
        <v>347</v>
      </c>
      <c r="L57" s="116" t="s">
        <v>90</v>
      </c>
      <c r="M57" s="117" t="s">
        <v>67</v>
      </c>
      <c r="N57" s="115"/>
      <c r="O57" s="117" t="s">
        <v>71</v>
      </c>
      <c r="P57" s="118">
        <v>41632</v>
      </c>
      <c r="Q57" s="120">
        <v>80</v>
      </c>
      <c r="R57" s="116" t="s">
        <v>72</v>
      </c>
      <c r="S57" s="116" t="s">
        <v>184</v>
      </c>
      <c r="T57" s="119">
        <v>0</v>
      </c>
      <c r="U57" s="117" t="s">
        <v>80</v>
      </c>
      <c r="V57" s="120">
        <v>75</v>
      </c>
      <c r="W57" s="119">
        <v>0</v>
      </c>
      <c r="X57" s="115"/>
      <c r="Y57" s="115"/>
      <c r="Z57" s="115"/>
      <c r="AA57" s="115"/>
      <c r="AB57" s="118">
        <v>41576</v>
      </c>
      <c r="AC57" s="124">
        <v>31461</v>
      </c>
      <c r="AD57" s="117" t="s">
        <v>997</v>
      </c>
      <c r="AE57" s="123" t="s">
        <v>914</v>
      </c>
      <c r="AF57" s="123">
        <v>52806</v>
      </c>
      <c r="AG57" s="115"/>
      <c r="AH57" s="119">
        <v>0</v>
      </c>
      <c r="AI57" s="119">
        <v>-299</v>
      </c>
    </row>
    <row r="58" spans="1:35">
      <c r="A58" s="123" t="s">
        <v>856</v>
      </c>
      <c r="B58" s="122" t="s">
        <v>2063</v>
      </c>
      <c r="C58" s="117" t="s">
        <v>1401</v>
      </c>
      <c r="D58" s="118">
        <v>41559</v>
      </c>
      <c r="E58" s="119">
        <v>5470.74</v>
      </c>
      <c r="F58" s="115"/>
      <c r="G58" s="119">
        <v>0</v>
      </c>
      <c r="H58" s="117" t="s">
        <v>82</v>
      </c>
      <c r="I58" s="120">
        <v>0</v>
      </c>
      <c r="J58" s="121">
        <v>8.9499999999999993</v>
      </c>
      <c r="K58" s="119">
        <v>498.42</v>
      </c>
      <c r="L58" s="116" t="s">
        <v>66</v>
      </c>
      <c r="M58" s="117" t="s">
        <v>67</v>
      </c>
      <c r="N58" s="115"/>
      <c r="O58" s="117" t="s">
        <v>71</v>
      </c>
      <c r="P58" s="118">
        <v>41587</v>
      </c>
      <c r="Q58" s="120">
        <v>80</v>
      </c>
      <c r="R58" s="116" t="s">
        <v>72</v>
      </c>
      <c r="S58" s="116" t="s">
        <v>76</v>
      </c>
      <c r="T58" s="119">
        <v>0</v>
      </c>
      <c r="U58" s="117" t="s">
        <v>84</v>
      </c>
      <c r="V58" s="120">
        <v>73</v>
      </c>
      <c r="W58" s="119">
        <v>0</v>
      </c>
      <c r="X58" s="115"/>
      <c r="Y58" s="115"/>
      <c r="Z58" s="115"/>
      <c r="AA58" s="115"/>
      <c r="AB58" s="118">
        <v>41549</v>
      </c>
      <c r="AC58" s="124">
        <v>15164</v>
      </c>
      <c r="AD58" s="117" t="s">
        <v>1375</v>
      </c>
      <c r="AE58" s="123" t="s">
        <v>895</v>
      </c>
      <c r="AF58" s="123">
        <v>10512</v>
      </c>
      <c r="AG58" s="115"/>
      <c r="AH58" s="119">
        <v>0</v>
      </c>
      <c r="AI58" s="119">
        <v>-96.95</v>
      </c>
    </row>
    <row r="59" spans="1:35">
      <c r="A59" s="123" t="s">
        <v>857</v>
      </c>
      <c r="B59" s="122" t="s">
        <v>2064</v>
      </c>
      <c r="C59" s="117" t="s">
        <v>1399</v>
      </c>
      <c r="D59" s="118">
        <v>41553</v>
      </c>
      <c r="E59" s="119">
        <v>-19563.29</v>
      </c>
      <c r="F59" s="115"/>
      <c r="G59" s="119">
        <v>19563.29</v>
      </c>
      <c r="H59" s="117" t="s">
        <v>65</v>
      </c>
      <c r="I59" s="120">
        <v>0</v>
      </c>
      <c r="J59" s="121">
        <v>13.9</v>
      </c>
      <c r="K59" s="119">
        <v>163</v>
      </c>
      <c r="L59" s="116" t="s">
        <v>66</v>
      </c>
      <c r="M59" s="117" t="s">
        <v>67</v>
      </c>
      <c r="N59" s="115"/>
      <c r="O59" s="117" t="s">
        <v>71</v>
      </c>
      <c r="P59" s="118">
        <v>41622</v>
      </c>
      <c r="Q59" s="120">
        <v>80</v>
      </c>
      <c r="R59" s="116" t="s">
        <v>72</v>
      </c>
      <c r="S59" s="116" t="s">
        <v>187</v>
      </c>
      <c r="T59" s="119">
        <v>0</v>
      </c>
      <c r="U59" s="117" t="s">
        <v>91</v>
      </c>
      <c r="V59" s="120">
        <v>60</v>
      </c>
      <c r="W59" s="119">
        <v>0</v>
      </c>
      <c r="X59" s="115"/>
      <c r="Y59" s="115"/>
      <c r="Z59" s="115"/>
      <c r="AA59" s="115"/>
      <c r="AB59" s="118">
        <v>41567</v>
      </c>
      <c r="AC59" s="124">
        <v>21902</v>
      </c>
      <c r="AD59" s="117" t="s">
        <v>986</v>
      </c>
      <c r="AE59" s="123" t="s">
        <v>913</v>
      </c>
      <c r="AF59" s="123">
        <v>3101</v>
      </c>
      <c r="AG59" s="115"/>
      <c r="AH59" s="115"/>
      <c r="AI59" s="115"/>
    </row>
    <row r="60" spans="1:35">
      <c r="A60" s="123" t="s">
        <v>858</v>
      </c>
      <c r="B60" s="122" t="s">
        <v>2065</v>
      </c>
      <c r="C60" s="117" t="s">
        <v>1401</v>
      </c>
      <c r="D60" s="118">
        <v>41578</v>
      </c>
      <c r="E60" s="119">
        <v>-26578.27</v>
      </c>
      <c r="F60" s="115"/>
      <c r="G60" s="119">
        <v>26578.27</v>
      </c>
      <c r="H60" s="117" t="s">
        <v>65</v>
      </c>
      <c r="I60" s="120">
        <v>0</v>
      </c>
      <c r="J60" s="121">
        <v>3</v>
      </c>
      <c r="K60" s="119">
        <v>247</v>
      </c>
      <c r="L60" s="116" t="s">
        <v>66</v>
      </c>
      <c r="M60" s="117" t="s">
        <v>67</v>
      </c>
      <c r="N60" s="115"/>
      <c r="O60" s="117" t="s">
        <v>71</v>
      </c>
      <c r="P60" s="118">
        <v>41605</v>
      </c>
      <c r="Q60" s="120">
        <v>80</v>
      </c>
      <c r="R60" s="116" t="s">
        <v>72</v>
      </c>
      <c r="S60" s="116" t="s">
        <v>187</v>
      </c>
      <c r="T60" s="119">
        <v>13700</v>
      </c>
      <c r="U60" s="117" t="s">
        <v>92</v>
      </c>
      <c r="V60" s="120">
        <v>60</v>
      </c>
      <c r="W60" s="119">
        <v>0</v>
      </c>
      <c r="X60" s="115"/>
      <c r="Y60" s="115"/>
      <c r="Z60" s="115"/>
      <c r="AA60" s="115"/>
      <c r="AB60" s="118">
        <v>41557</v>
      </c>
      <c r="AC60" s="124">
        <v>24344</v>
      </c>
      <c r="AD60" s="117" t="s">
        <v>1342</v>
      </c>
      <c r="AE60" s="123" t="s">
        <v>906</v>
      </c>
      <c r="AF60" s="123">
        <v>77701</v>
      </c>
      <c r="AG60" s="115"/>
      <c r="AH60" s="115"/>
      <c r="AI60" s="115"/>
    </row>
    <row r="61" spans="1:35">
      <c r="A61" s="123" t="s">
        <v>859</v>
      </c>
      <c r="B61" s="122" t="s">
        <v>2066</v>
      </c>
      <c r="C61" s="117" t="s">
        <v>1401</v>
      </c>
      <c r="D61" s="118">
        <v>41568</v>
      </c>
      <c r="E61" s="119">
        <v>-27406.53</v>
      </c>
      <c r="F61" s="115"/>
      <c r="G61" s="119">
        <v>27406.53</v>
      </c>
      <c r="H61" s="117" t="s">
        <v>81</v>
      </c>
      <c r="I61" s="120">
        <v>0</v>
      </c>
      <c r="J61" s="121">
        <v>2.95</v>
      </c>
      <c r="K61" s="119">
        <v>389</v>
      </c>
      <c r="L61" s="116" t="s">
        <v>66</v>
      </c>
      <c r="M61" s="117" t="s">
        <v>67</v>
      </c>
      <c r="N61" s="115"/>
      <c r="O61" s="117" t="s">
        <v>71</v>
      </c>
      <c r="P61" s="118">
        <v>41604</v>
      </c>
      <c r="Q61" s="120">
        <v>80</v>
      </c>
      <c r="R61" s="116" t="s">
        <v>72</v>
      </c>
      <c r="S61" s="116" t="s">
        <v>187</v>
      </c>
      <c r="T61" s="119">
        <v>0</v>
      </c>
      <c r="U61" s="117" t="s">
        <v>105</v>
      </c>
      <c r="V61" s="120">
        <v>66</v>
      </c>
      <c r="W61" s="119">
        <v>0</v>
      </c>
      <c r="X61" s="115"/>
      <c r="Y61" s="115"/>
      <c r="Z61" s="115"/>
      <c r="AA61" s="115"/>
      <c r="AB61" s="118">
        <v>41578</v>
      </c>
      <c r="AC61" s="124">
        <v>29308</v>
      </c>
      <c r="AD61" s="117" t="s">
        <v>1092</v>
      </c>
      <c r="AE61" s="123" t="s">
        <v>897</v>
      </c>
      <c r="AF61" s="123">
        <v>64106</v>
      </c>
      <c r="AG61" s="115"/>
      <c r="AH61" s="115"/>
      <c r="AI61" s="115"/>
    </row>
    <row r="62" spans="1:35">
      <c r="A62" s="123" t="s">
        <v>860</v>
      </c>
      <c r="B62" s="122" t="s">
        <v>2067</v>
      </c>
      <c r="C62" s="117" t="s">
        <v>1399</v>
      </c>
      <c r="D62" s="118">
        <v>41574</v>
      </c>
      <c r="E62" s="119">
        <v>5697.41</v>
      </c>
      <c r="F62" s="115"/>
      <c r="G62" s="119">
        <v>0</v>
      </c>
      <c r="H62" s="117" t="s">
        <v>78</v>
      </c>
      <c r="I62" s="120">
        <v>0</v>
      </c>
      <c r="J62" s="121">
        <v>1.74</v>
      </c>
      <c r="K62" s="119">
        <v>302</v>
      </c>
      <c r="L62" s="116" t="s">
        <v>90</v>
      </c>
      <c r="M62" s="117" t="s">
        <v>67</v>
      </c>
      <c r="N62" s="115"/>
      <c r="O62" s="117" t="s">
        <v>71</v>
      </c>
      <c r="P62" s="118">
        <v>41628</v>
      </c>
      <c r="Q62" s="120">
        <v>80</v>
      </c>
      <c r="R62" s="116" t="s">
        <v>72</v>
      </c>
      <c r="S62" s="116" t="s">
        <v>83</v>
      </c>
      <c r="T62" s="119">
        <v>0</v>
      </c>
      <c r="U62" s="117" t="s">
        <v>97</v>
      </c>
      <c r="V62" s="120">
        <v>72</v>
      </c>
      <c r="W62" s="119">
        <v>0</v>
      </c>
      <c r="X62" s="115"/>
      <c r="Y62" s="115"/>
      <c r="Z62" s="115"/>
      <c r="AA62" s="115"/>
      <c r="AB62" s="118">
        <v>41561</v>
      </c>
      <c r="AC62" s="124">
        <v>18146</v>
      </c>
      <c r="AD62" s="117" t="s">
        <v>1376</v>
      </c>
      <c r="AE62" s="123" t="s">
        <v>892</v>
      </c>
      <c r="AF62" s="123">
        <v>48548</v>
      </c>
      <c r="AG62" s="115"/>
      <c r="AH62" s="115"/>
      <c r="AI62" s="115"/>
    </row>
    <row r="63" spans="1:35">
      <c r="A63" s="123" t="s">
        <v>861</v>
      </c>
      <c r="B63" s="122" t="s">
        <v>2068</v>
      </c>
      <c r="C63" s="117" t="s">
        <v>1401</v>
      </c>
      <c r="D63" s="118">
        <v>41550</v>
      </c>
      <c r="E63" s="119">
        <v>-3207.1800000000003</v>
      </c>
      <c r="F63" s="115"/>
      <c r="G63" s="119">
        <v>3207.1800000000003</v>
      </c>
      <c r="H63" s="117" t="s">
        <v>78</v>
      </c>
      <c r="I63" s="120">
        <v>0</v>
      </c>
      <c r="J63" s="121">
        <v>4.95</v>
      </c>
      <c r="K63" s="119">
        <v>340</v>
      </c>
      <c r="L63" s="116" t="s">
        <v>90</v>
      </c>
      <c r="M63" s="117" t="s">
        <v>67</v>
      </c>
      <c r="N63" s="115"/>
      <c r="O63" s="117" t="s">
        <v>71</v>
      </c>
      <c r="P63" s="118">
        <v>41637</v>
      </c>
      <c r="Q63" s="120">
        <v>80</v>
      </c>
      <c r="R63" s="116" t="s">
        <v>72</v>
      </c>
      <c r="S63" s="116" t="s">
        <v>184</v>
      </c>
      <c r="T63" s="119">
        <v>0</v>
      </c>
      <c r="U63" s="117" t="s">
        <v>97</v>
      </c>
      <c r="V63" s="120">
        <v>60</v>
      </c>
      <c r="W63" s="119">
        <v>0</v>
      </c>
      <c r="X63" s="115"/>
      <c r="Y63" s="115"/>
      <c r="Z63" s="115"/>
      <c r="AA63" s="115"/>
      <c r="AB63" s="118">
        <v>41563</v>
      </c>
      <c r="AC63" s="124">
        <v>23934</v>
      </c>
      <c r="AD63" s="117" t="s">
        <v>1358</v>
      </c>
      <c r="AE63" s="123" t="s">
        <v>895</v>
      </c>
      <c r="AF63" s="123">
        <v>11101</v>
      </c>
      <c r="AG63" s="115"/>
      <c r="AH63" s="115"/>
      <c r="AI63" s="115"/>
    </row>
    <row r="64" spans="1:35">
      <c r="A64" s="123" t="s">
        <v>862</v>
      </c>
      <c r="B64" s="122" t="s">
        <v>2069</v>
      </c>
      <c r="C64" s="117" t="s">
        <v>1399</v>
      </c>
      <c r="D64" s="118">
        <v>41574</v>
      </c>
      <c r="E64" s="119">
        <v>-20641.259999999998</v>
      </c>
      <c r="F64" s="115"/>
      <c r="G64" s="119">
        <v>20641.259999999998</v>
      </c>
      <c r="H64" s="117" t="s">
        <v>82</v>
      </c>
      <c r="I64" s="120">
        <v>0</v>
      </c>
      <c r="J64" s="121">
        <v>4.95</v>
      </c>
      <c r="K64" s="119">
        <v>544.99</v>
      </c>
      <c r="L64" s="116" t="s">
        <v>66</v>
      </c>
      <c r="M64" s="117" t="s">
        <v>67</v>
      </c>
      <c r="N64" s="115"/>
      <c r="O64" s="117" t="s">
        <v>71</v>
      </c>
      <c r="P64" s="118">
        <v>41599</v>
      </c>
      <c r="Q64" s="120">
        <v>80</v>
      </c>
      <c r="R64" s="116" t="s">
        <v>72</v>
      </c>
      <c r="S64" s="116" t="s">
        <v>76</v>
      </c>
      <c r="T64" s="119">
        <v>0</v>
      </c>
      <c r="U64" s="117" t="s">
        <v>175</v>
      </c>
      <c r="V64" s="120">
        <v>73</v>
      </c>
      <c r="W64" s="119">
        <v>0</v>
      </c>
      <c r="X64" s="115"/>
      <c r="Y64" s="115"/>
      <c r="Z64" s="115"/>
      <c r="AA64" s="115"/>
      <c r="AB64" s="118">
        <v>41576</v>
      </c>
      <c r="AC64" s="124">
        <v>21546</v>
      </c>
      <c r="AD64" s="117" t="s">
        <v>1377</v>
      </c>
      <c r="AE64" s="123" t="s">
        <v>929</v>
      </c>
      <c r="AF64" s="123">
        <v>36104</v>
      </c>
      <c r="AG64" s="115"/>
      <c r="AH64" s="119">
        <v>0</v>
      </c>
      <c r="AI64" s="119">
        <v>-118.65</v>
      </c>
    </row>
    <row r="65" spans="1:35">
      <c r="A65" s="123" t="s">
        <v>863</v>
      </c>
      <c r="B65" s="122" t="s">
        <v>2070</v>
      </c>
      <c r="C65" s="117" t="s">
        <v>1401</v>
      </c>
      <c r="D65" s="118">
        <v>41570</v>
      </c>
      <c r="E65" s="119">
        <v>-19116.5</v>
      </c>
      <c r="F65" s="115"/>
      <c r="G65" s="119">
        <v>19116.5</v>
      </c>
      <c r="H65" s="117" t="s">
        <v>78</v>
      </c>
      <c r="I65" s="120">
        <v>0</v>
      </c>
      <c r="J65" s="121">
        <v>3.95</v>
      </c>
      <c r="K65" s="119">
        <v>262</v>
      </c>
      <c r="L65" s="116" t="s">
        <v>66</v>
      </c>
      <c r="M65" s="117" t="s">
        <v>67</v>
      </c>
      <c r="N65" s="115"/>
      <c r="O65" s="117" t="s">
        <v>156</v>
      </c>
      <c r="P65" s="118">
        <v>41582</v>
      </c>
      <c r="Q65" s="120">
        <v>80</v>
      </c>
      <c r="R65" s="116" t="s">
        <v>72</v>
      </c>
      <c r="S65" s="116" t="s">
        <v>187</v>
      </c>
      <c r="T65" s="119">
        <v>0</v>
      </c>
      <c r="U65" s="117" t="s">
        <v>80</v>
      </c>
      <c r="V65" s="120">
        <v>60</v>
      </c>
      <c r="W65" s="119">
        <v>0</v>
      </c>
      <c r="X65" s="115"/>
      <c r="Y65" s="115"/>
      <c r="Z65" s="115"/>
      <c r="AA65" s="115"/>
      <c r="AB65" s="118">
        <v>41559</v>
      </c>
      <c r="AC65" s="124">
        <v>23496</v>
      </c>
      <c r="AD65" s="117" t="s">
        <v>944</v>
      </c>
      <c r="AE65" s="123" t="s">
        <v>894</v>
      </c>
      <c r="AF65" s="123">
        <v>92103</v>
      </c>
      <c r="AG65" s="115"/>
      <c r="AH65" s="115"/>
      <c r="AI65" s="115"/>
    </row>
    <row r="66" spans="1:35">
      <c r="A66" s="123" t="s">
        <v>864</v>
      </c>
      <c r="B66" s="122" t="s">
        <v>2071</v>
      </c>
      <c r="C66" s="117" t="s">
        <v>1401</v>
      </c>
      <c r="D66" s="118">
        <v>41577</v>
      </c>
      <c r="E66" s="119">
        <v>-5914.9500000000007</v>
      </c>
      <c r="F66" s="115"/>
      <c r="G66" s="119">
        <v>5914.9500000000007</v>
      </c>
      <c r="H66" s="117" t="s">
        <v>78</v>
      </c>
      <c r="I66" s="120">
        <v>0</v>
      </c>
      <c r="J66" s="121">
        <v>1.95</v>
      </c>
      <c r="K66" s="119">
        <v>496</v>
      </c>
      <c r="L66" s="116" t="s">
        <v>66</v>
      </c>
      <c r="M66" s="117" t="s">
        <v>67</v>
      </c>
      <c r="N66" s="115"/>
      <c r="O66" s="117" t="s">
        <v>71</v>
      </c>
      <c r="P66" s="118">
        <v>41600</v>
      </c>
      <c r="Q66" s="120">
        <v>80</v>
      </c>
      <c r="R66" s="116" t="s">
        <v>72</v>
      </c>
      <c r="S66" s="116" t="s">
        <v>184</v>
      </c>
      <c r="T66" s="119">
        <v>0</v>
      </c>
      <c r="U66" s="117" t="s">
        <v>80</v>
      </c>
      <c r="V66" s="120">
        <v>72</v>
      </c>
      <c r="W66" s="119">
        <v>0</v>
      </c>
      <c r="X66" s="115"/>
      <c r="Y66" s="115"/>
      <c r="Z66" s="115"/>
      <c r="AA66" s="115"/>
      <c r="AB66" s="118">
        <v>41571</v>
      </c>
      <c r="AC66" s="124">
        <v>17849</v>
      </c>
      <c r="AD66" s="117" t="s">
        <v>1107</v>
      </c>
      <c r="AE66" s="123" t="s">
        <v>923</v>
      </c>
      <c r="AF66" s="123">
        <v>39327</v>
      </c>
      <c r="AG66" s="115"/>
      <c r="AH66" s="115"/>
      <c r="AI66" s="115"/>
    </row>
    <row r="67" spans="1:35">
      <c r="A67" s="123" t="s">
        <v>865</v>
      </c>
      <c r="B67" s="122" t="s">
        <v>2072</v>
      </c>
      <c r="C67" s="117" t="s">
        <v>1401</v>
      </c>
      <c r="D67" s="118">
        <v>41555</v>
      </c>
      <c r="E67" s="119">
        <v>-1407.8700000000008</v>
      </c>
      <c r="F67" s="115"/>
      <c r="G67" s="119">
        <v>1407.8700000000008</v>
      </c>
      <c r="H67" s="117" t="s">
        <v>65</v>
      </c>
      <c r="I67" s="120">
        <v>0</v>
      </c>
      <c r="J67" s="121">
        <v>3</v>
      </c>
      <c r="K67" s="119">
        <v>126</v>
      </c>
      <c r="L67" s="116" t="s">
        <v>66</v>
      </c>
      <c r="M67" s="117" t="s">
        <v>67</v>
      </c>
      <c r="N67" s="115"/>
      <c r="O67" s="117" t="s">
        <v>71</v>
      </c>
      <c r="P67" s="118">
        <v>41609</v>
      </c>
      <c r="Q67" s="120">
        <v>80</v>
      </c>
      <c r="R67" s="116" t="s">
        <v>72</v>
      </c>
      <c r="S67" s="116" t="s">
        <v>185</v>
      </c>
      <c r="T67" s="119">
        <v>7000</v>
      </c>
      <c r="U67" s="117" t="s">
        <v>92</v>
      </c>
      <c r="V67" s="120">
        <v>60</v>
      </c>
      <c r="W67" s="119">
        <v>0</v>
      </c>
      <c r="X67" s="115"/>
      <c r="Y67" s="115"/>
      <c r="Z67" s="115"/>
      <c r="AA67" s="115"/>
      <c r="AB67" s="118">
        <v>41564</v>
      </c>
      <c r="AC67" s="124">
        <v>16087</v>
      </c>
      <c r="AD67" s="117" t="s">
        <v>1018</v>
      </c>
      <c r="AE67" s="123" t="s">
        <v>921</v>
      </c>
      <c r="AF67" s="123">
        <v>80218</v>
      </c>
      <c r="AG67" s="115"/>
      <c r="AH67" s="115"/>
      <c r="AI67" s="115"/>
    </row>
    <row r="68" spans="1:35">
      <c r="A68" s="123" t="s">
        <v>866</v>
      </c>
      <c r="B68" s="122" t="s">
        <v>2073</v>
      </c>
      <c r="C68" s="117" t="s">
        <v>1401</v>
      </c>
      <c r="D68" s="118">
        <v>41570</v>
      </c>
      <c r="E68" s="119">
        <v>-36068.54</v>
      </c>
      <c r="F68" s="115"/>
      <c r="G68" s="119">
        <v>36068.54</v>
      </c>
      <c r="H68" s="117" t="s">
        <v>81</v>
      </c>
      <c r="I68" s="120">
        <v>0</v>
      </c>
      <c r="J68" s="121">
        <v>1.95</v>
      </c>
      <c r="K68" s="119">
        <v>331</v>
      </c>
      <c r="L68" s="116" t="s">
        <v>66</v>
      </c>
      <c r="M68" s="117" t="s">
        <v>67</v>
      </c>
      <c r="N68" s="115"/>
      <c r="O68" s="117" t="s">
        <v>71</v>
      </c>
      <c r="P68" s="118">
        <v>41595</v>
      </c>
      <c r="Q68" s="120">
        <v>80</v>
      </c>
      <c r="R68" s="116" t="s">
        <v>72</v>
      </c>
      <c r="S68" s="116" t="s">
        <v>187</v>
      </c>
      <c r="T68" s="119">
        <v>0</v>
      </c>
      <c r="U68" s="117" t="s">
        <v>97</v>
      </c>
      <c r="V68" s="120">
        <v>72</v>
      </c>
      <c r="W68" s="119">
        <v>0</v>
      </c>
      <c r="X68" s="115"/>
      <c r="Y68" s="115"/>
      <c r="Z68" s="115"/>
      <c r="AA68" s="115"/>
      <c r="AB68" s="118">
        <v>41568</v>
      </c>
      <c r="AC68" s="124">
        <v>27611</v>
      </c>
      <c r="AD68" s="117" t="s">
        <v>961</v>
      </c>
      <c r="AE68" s="123" t="s">
        <v>906</v>
      </c>
      <c r="AF68" s="123">
        <v>77006</v>
      </c>
      <c r="AG68" s="115"/>
      <c r="AH68" s="119">
        <v>0</v>
      </c>
      <c r="AI68" s="119">
        <v>-299</v>
      </c>
    </row>
    <row r="69" spans="1:35">
      <c r="A69" s="123" t="s">
        <v>867</v>
      </c>
      <c r="B69" s="122" t="s">
        <v>2074</v>
      </c>
      <c r="C69" s="117" t="s">
        <v>1401</v>
      </c>
      <c r="D69" s="118">
        <v>41571</v>
      </c>
      <c r="E69" s="119">
        <v>-24443.75</v>
      </c>
      <c r="F69" s="115"/>
      <c r="G69" s="119">
        <v>24443.75</v>
      </c>
      <c r="H69" s="117" t="s">
        <v>65</v>
      </c>
      <c r="I69" s="120">
        <v>0</v>
      </c>
      <c r="J69" s="121">
        <v>12.9</v>
      </c>
      <c r="K69" s="119">
        <v>100</v>
      </c>
      <c r="L69" s="116" t="s">
        <v>66</v>
      </c>
      <c r="M69" s="117" t="s">
        <v>67</v>
      </c>
      <c r="N69" s="115"/>
      <c r="O69" s="117" t="s">
        <v>71</v>
      </c>
      <c r="P69" s="118">
        <v>41593</v>
      </c>
      <c r="Q69" s="120">
        <v>80</v>
      </c>
      <c r="R69" s="116" t="s">
        <v>72</v>
      </c>
      <c r="S69" s="116" t="s">
        <v>185</v>
      </c>
      <c r="T69" s="119">
        <v>0</v>
      </c>
      <c r="U69" s="117" t="s">
        <v>77</v>
      </c>
      <c r="V69" s="120">
        <v>26</v>
      </c>
      <c r="W69" s="119">
        <v>0</v>
      </c>
      <c r="X69" s="115"/>
      <c r="Y69" s="115"/>
      <c r="Z69" s="115"/>
      <c r="AA69" s="115"/>
      <c r="AB69" s="118">
        <v>41572</v>
      </c>
      <c r="AC69" s="124">
        <v>31123</v>
      </c>
      <c r="AD69" s="117" t="s">
        <v>1075</v>
      </c>
      <c r="AE69" s="123" t="s">
        <v>928</v>
      </c>
      <c r="AF69" s="123">
        <v>28801</v>
      </c>
      <c r="AG69" s="115"/>
      <c r="AH69" s="115"/>
      <c r="AI69" s="115"/>
    </row>
    <row r="70" spans="1:35">
      <c r="A70" s="123" t="s">
        <v>868</v>
      </c>
      <c r="B70" s="122" t="s">
        <v>2075</v>
      </c>
      <c r="C70" s="117" t="s">
        <v>1401</v>
      </c>
      <c r="D70" s="118">
        <v>41571</v>
      </c>
      <c r="E70" s="119">
        <v>-12066.439999999999</v>
      </c>
      <c r="F70" s="115"/>
      <c r="G70" s="119">
        <v>12066.439999999999</v>
      </c>
      <c r="H70" s="117" t="s">
        <v>81</v>
      </c>
      <c r="I70" s="120">
        <v>0</v>
      </c>
      <c r="J70" s="121">
        <v>8.9499999999999993</v>
      </c>
      <c r="K70" s="119">
        <v>281</v>
      </c>
      <c r="L70" s="116" t="s">
        <v>66</v>
      </c>
      <c r="M70" s="117" t="s">
        <v>67</v>
      </c>
      <c r="N70" s="115"/>
      <c r="O70" s="117" t="s">
        <v>71</v>
      </c>
      <c r="P70" s="118">
        <v>41617</v>
      </c>
      <c r="Q70" s="120">
        <v>80</v>
      </c>
      <c r="R70" s="116" t="s">
        <v>72</v>
      </c>
      <c r="S70" s="116" t="s">
        <v>187</v>
      </c>
      <c r="T70" s="119">
        <v>0</v>
      </c>
      <c r="U70" s="117" t="s">
        <v>105</v>
      </c>
      <c r="V70" s="120">
        <v>53</v>
      </c>
      <c r="W70" s="119">
        <v>0</v>
      </c>
      <c r="X70" s="115"/>
      <c r="Y70" s="115"/>
      <c r="Z70" s="115"/>
      <c r="AA70" s="115"/>
      <c r="AB70" s="118">
        <v>41549</v>
      </c>
      <c r="AC70" s="124">
        <v>17292</v>
      </c>
      <c r="AD70" s="117" t="s">
        <v>957</v>
      </c>
      <c r="AE70" s="123" t="s">
        <v>903</v>
      </c>
      <c r="AF70" s="123">
        <v>33401</v>
      </c>
      <c r="AG70" s="115"/>
      <c r="AH70" s="119">
        <v>0</v>
      </c>
      <c r="AI70" s="119">
        <v>-299</v>
      </c>
    </row>
    <row r="71" spans="1:35">
      <c r="A71" s="123" t="s">
        <v>869</v>
      </c>
      <c r="B71" s="122" t="s">
        <v>2076</v>
      </c>
      <c r="C71" s="117" t="s">
        <v>1399</v>
      </c>
      <c r="D71" s="118">
        <v>41569</v>
      </c>
      <c r="E71" s="119">
        <v>-16894.830000000002</v>
      </c>
      <c r="F71" s="115"/>
      <c r="G71" s="119">
        <v>16894.830000000002</v>
      </c>
      <c r="H71" s="117" t="s">
        <v>65</v>
      </c>
      <c r="I71" s="120">
        <v>0</v>
      </c>
      <c r="J71" s="121">
        <v>3</v>
      </c>
      <c r="K71" s="119">
        <v>51</v>
      </c>
      <c r="L71" s="116" t="s">
        <v>66</v>
      </c>
      <c r="M71" s="117" t="s">
        <v>67</v>
      </c>
      <c r="N71" s="115"/>
      <c r="O71" s="117" t="s">
        <v>71</v>
      </c>
      <c r="P71" s="118">
        <v>41629</v>
      </c>
      <c r="Q71" s="120">
        <v>80</v>
      </c>
      <c r="R71" s="116" t="s">
        <v>72</v>
      </c>
      <c r="S71" s="116" t="s">
        <v>185</v>
      </c>
      <c r="T71" s="119">
        <v>300</v>
      </c>
      <c r="U71" s="117" t="s">
        <v>92</v>
      </c>
      <c r="V71" s="120">
        <v>6</v>
      </c>
      <c r="W71" s="119">
        <v>0</v>
      </c>
      <c r="X71" s="115"/>
      <c r="Y71" s="115"/>
      <c r="Z71" s="115"/>
      <c r="AA71" s="115"/>
      <c r="AB71" s="118">
        <v>41573</v>
      </c>
      <c r="AC71" s="124">
        <v>13652</v>
      </c>
      <c r="AD71" s="117" t="s">
        <v>1378</v>
      </c>
      <c r="AE71" s="123" t="s">
        <v>894</v>
      </c>
      <c r="AF71" s="123">
        <v>95814</v>
      </c>
      <c r="AG71" s="115"/>
      <c r="AH71" s="115"/>
      <c r="AI71" s="115"/>
    </row>
    <row r="72" spans="1:35">
      <c r="A72" s="123" t="s">
        <v>870</v>
      </c>
      <c r="B72" s="122" t="s">
        <v>2077</v>
      </c>
      <c r="C72" s="117" t="s">
        <v>1401</v>
      </c>
      <c r="D72" s="118">
        <v>41575</v>
      </c>
      <c r="E72" s="119">
        <v>-10339.759999999998</v>
      </c>
      <c r="F72" s="115"/>
      <c r="G72" s="119">
        <v>10339.759999999998</v>
      </c>
      <c r="H72" s="117" t="s">
        <v>81</v>
      </c>
      <c r="I72" s="120">
        <v>0</v>
      </c>
      <c r="J72" s="121">
        <v>7.95</v>
      </c>
      <c r="K72" s="119">
        <v>254</v>
      </c>
      <c r="L72" s="116" t="s">
        <v>90</v>
      </c>
      <c r="M72" s="117" t="s">
        <v>67</v>
      </c>
      <c r="N72" s="115"/>
      <c r="O72" s="117" t="s">
        <v>71</v>
      </c>
      <c r="P72" s="118">
        <v>41579</v>
      </c>
      <c r="Q72" s="120">
        <v>80</v>
      </c>
      <c r="R72" s="116" t="s">
        <v>72</v>
      </c>
      <c r="S72" s="116" t="s">
        <v>187</v>
      </c>
      <c r="T72" s="119">
        <v>0</v>
      </c>
      <c r="U72" s="117" t="s">
        <v>150</v>
      </c>
      <c r="V72" s="120">
        <v>61</v>
      </c>
      <c r="W72" s="119">
        <v>0</v>
      </c>
      <c r="X72" s="115"/>
      <c r="Y72" s="115"/>
      <c r="Z72" s="115"/>
      <c r="AA72" s="115"/>
      <c r="AB72" s="118">
        <v>41549</v>
      </c>
      <c r="AC72" s="124">
        <v>19839</v>
      </c>
      <c r="AD72" s="117" t="s">
        <v>1379</v>
      </c>
      <c r="AE72" s="123" t="s">
        <v>889</v>
      </c>
      <c r="AF72" s="123">
        <v>31213</v>
      </c>
      <c r="AG72" s="115"/>
      <c r="AH72" s="115"/>
      <c r="AI72" s="115"/>
    </row>
    <row r="73" spans="1:35">
      <c r="A73" s="123" t="s">
        <v>871</v>
      </c>
      <c r="B73" s="122" t="s">
        <v>2078</v>
      </c>
      <c r="C73" s="117" t="s">
        <v>1399</v>
      </c>
      <c r="D73" s="118">
        <v>41554</v>
      </c>
      <c r="E73" s="119">
        <v>-26026.880000000001</v>
      </c>
      <c r="F73" s="115"/>
      <c r="G73" s="119">
        <v>26026.880000000001</v>
      </c>
      <c r="H73" s="116" t="s">
        <v>85</v>
      </c>
      <c r="I73" s="120">
        <v>0</v>
      </c>
      <c r="J73" s="121">
        <v>11.9</v>
      </c>
      <c r="K73" s="119">
        <v>140</v>
      </c>
      <c r="L73" s="116" t="s">
        <v>66</v>
      </c>
      <c r="M73" s="117" t="s">
        <v>67</v>
      </c>
      <c r="N73" s="115"/>
      <c r="O73" s="117" t="s">
        <v>102</v>
      </c>
      <c r="P73" s="118">
        <v>41594</v>
      </c>
      <c r="Q73" s="120">
        <v>80</v>
      </c>
      <c r="R73" s="116" t="s">
        <v>72</v>
      </c>
      <c r="S73" s="116" t="s">
        <v>187</v>
      </c>
      <c r="T73" s="119">
        <v>0</v>
      </c>
      <c r="U73" s="117" t="s">
        <v>77</v>
      </c>
      <c r="V73" s="120">
        <v>48</v>
      </c>
      <c r="W73" s="119">
        <v>0</v>
      </c>
      <c r="X73" s="115"/>
      <c r="Y73" s="115"/>
      <c r="Z73" s="115"/>
      <c r="AA73" s="115"/>
      <c r="AB73" s="118">
        <v>41551</v>
      </c>
      <c r="AC73" s="124">
        <v>18781</v>
      </c>
      <c r="AD73" s="117" t="s">
        <v>1317</v>
      </c>
      <c r="AE73" s="123" t="s">
        <v>928</v>
      </c>
      <c r="AF73" s="123">
        <v>27616</v>
      </c>
      <c r="AG73" s="115"/>
      <c r="AH73" s="115"/>
      <c r="AI73" s="115"/>
    </row>
    <row r="74" spans="1:35">
      <c r="A74" s="123" t="s">
        <v>872</v>
      </c>
      <c r="B74" s="122" t="s">
        <v>2079</v>
      </c>
      <c r="C74" s="117" t="s">
        <v>1399</v>
      </c>
      <c r="D74" s="118">
        <v>41567</v>
      </c>
      <c r="E74" s="119">
        <v>2954.26</v>
      </c>
      <c r="F74" s="115"/>
      <c r="G74" s="119">
        <v>0</v>
      </c>
      <c r="H74" s="116" t="s">
        <v>85</v>
      </c>
      <c r="I74" s="120">
        <v>0</v>
      </c>
      <c r="J74" s="121">
        <v>2.75</v>
      </c>
      <c r="K74" s="119">
        <v>512.36</v>
      </c>
      <c r="L74" s="116" t="s">
        <v>66</v>
      </c>
      <c r="M74" s="117" t="s">
        <v>67</v>
      </c>
      <c r="N74" s="115"/>
      <c r="O74" s="115"/>
      <c r="P74" s="118">
        <v>41585</v>
      </c>
      <c r="Q74" s="120">
        <v>80</v>
      </c>
      <c r="R74" s="116" t="s">
        <v>68</v>
      </c>
      <c r="S74" s="116" t="s">
        <v>88</v>
      </c>
      <c r="T74" s="119">
        <v>0</v>
      </c>
      <c r="U74" s="117" t="s">
        <v>89</v>
      </c>
      <c r="V74" s="120">
        <v>180</v>
      </c>
      <c r="W74" s="119">
        <v>0</v>
      </c>
      <c r="X74" s="115"/>
      <c r="Y74" s="115"/>
      <c r="Z74" s="115"/>
      <c r="AA74" s="115"/>
      <c r="AB74" s="118">
        <v>41562</v>
      </c>
      <c r="AC74" s="124">
        <v>13568</v>
      </c>
      <c r="AD74" s="117" t="s">
        <v>1343</v>
      </c>
      <c r="AE74" s="123" t="s">
        <v>893</v>
      </c>
      <c r="AF74" s="123">
        <v>61602</v>
      </c>
      <c r="AG74" s="115"/>
      <c r="AH74" s="115"/>
      <c r="AI74" s="115"/>
    </row>
    <row r="75" spans="1:35">
      <c r="A75" s="123" t="s">
        <v>873</v>
      </c>
      <c r="B75" s="122" t="s">
        <v>2080</v>
      </c>
      <c r="C75" s="117" t="s">
        <v>1401</v>
      </c>
      <c r="D75" s="118">
        <v>41548</v>
      </c>
      <c r="E75" s="119">
        <v>-6997.23</v>
      </c>
      <c r="F75" s="115"/>
      <c r="G75" s="119">
        <v>6997.23</v>
      </c>
      <c r="H75" s="117" t="s">
        <v>81</v>
      </c>
      <c r="I75" s="120">
        <v>0</v>
      </c>
      <c r="J75" s="121">
        <v>1.95</v>
      </c>
      <c r="K75" s="119">
        <v>381</v>
      </c>
      <c r="L75" s="116" t="s">
        <v>90</v>
      </c>
      <c r="M75" s="117" t="s">
        <v>67</v>
      </c>
      <c r="N75" s="115"/>
      <c r="O75" s="117" t="s">
        <v>86</v>
      </c>
      <c r="P75" s="118">
        <v>41589</v>
      </c>
      <c r="Q75" s="120">
        <v>80</v>
      </c>
      <c r="R75" s="116" t="s">
        <v>72</v>
      </c>
      <c r="S75" s="116" t="s">
        <v>184</v>
      </c>
      <c r="T75" s="119">
        <v>0</v>
      </c>
      <c r="U75" s="117" t="s">
        <v>97</v>
      </c>
      <c r="V75" s="120">
        <v>60</v>
      </c>
      <c r="W75" s="119">
        <v>0</v>
      </c>
      <c r="X75" s="115"/>
      <c r="Y75" s="115"/>
      <c r="Z75" s="115"/>
      <c r="AA75" s="115"/>
      <c r="AB75" s="118">
        <v>41549</v>
      </c>
      <c r="AC75" s="124">
        <v>15558</v>
      </c>
      <c r="AD75" s="117" t="s">
        <v>1380</v>
      </c>
      <c r="AE75" s="123" t="s">
        <v>920</v>
      </c>
      <c r="AF75" s="123">
        <v>85364</v>
      </c>
      <c r="AG75" s="115"/>
      <c r="AH75" s="115"/>
      <c r="AI75" s="115"/>
    </row>
    <row r="76" spans="1:35">
      <c r="A76" s="123" t="s">
        <v>874</v>
      </c>
      <c r="B76" s="122" t="s">
        <v>2081</v>
      </c>
      <c r="C76" s="117" t="s">
        <v>1401</v>
      </c>
      <c r="D76" s="118">
        <v>41567</v>
      </c>
      <c r="E76" s="119">
        <v>-31919.78</v>
      </c>
      <c r="F76" s="115"/>
      <c r="G76" s="119">
        <v>31919.78</v>
      </c>
      <c r="H76" s="117" t="s">
        <v>81</v>
      </c>
      <c r="I76" s="120">
        <v>0</v>
      </c>
      <c r="J76" s="121">
        <v>3.95</v>
      </c>
      <c r="K76" s="119">
        <v>242</v>
      </c>
      <c r="L76" s="116" t="s">
        <v>66</v>
      </c>
      <c r="M76" s="117" t="s">
        <v>67</v>
      </c>
      <c r="N76" s="115"/>
      <c r="O76" s="117" t="s">
        <v>71</v>
      </c>
      <c r="P76" s="118">
        <v>41600</v>
      </c>
      <c r="Q76" s="120">
        <v>80</v>
      </c>
      <c r="R76" s="116" t="s">
        <v>72</v>
      </c>
      <c r="S76" s="116" t="s">
        <v>185</v>
      </c>
      <c r="T76" s="119">
        <v>0</v>
      </c>
      <c r="U76" s="117" t="s">
        <v>80</v>
      </c>
      <c r="V76" s="120">
        <v>34</v>
      </c>
      <c r="W76" s="119">
        <v>0</v>
      </c>
      <c r="X76" s="115"/>
      <c r="Y76" s="115"/>
      <c r="Z76" s="115"/>
      <c r="AA76" s="115"/>
      <c r="AB76" s="118">
        <v>41577</v>
      </c>
      <c r="AC76" s="124">
        <v>21724</v>
      </c>
      <c r="AD76" s="117" t="s">
        <v>1381</v>
      </c>
      <c r="AE76" s="123" t="s">
        <v>906</v>
      </c>
      <c r="AF76" s="123">
        <v>75074</v>
      </c>
      <c r="AG76" s="115"/>
      <c r="AH76" s="115"/>
      <c r="AI76" s="115"/>
    </row>
    <row r="77" spans="1:35">
      <c r="A77" s="123" t="s">
        <v>875</v>
      </c>
      <c r="B77" s="122" t="s">
        <v>2082</v>
      </c>
      <c r="C77" s="117" t="s">
        <v>1401</v>
      </c>
      <c r="D77" s="118">
        <v>41574</v>
      </c>
      <c r="E77" s="119">
        <v>11236.43</v>
      </c>
      <c r="F77" s="115"/>
      <c r="G77" s="119">
        <v>0</v>
      </c>
      <c r="H77" s="116" t="s">
        <v>93</v>
      </c>
      <c r="I77" s="120">
        <v>0</v>
      </c>
      <c r="J77" s="121">
        <v>10.9</v>
      </c>
      <c r="K77" s="119">
        <v>90</v>
      </c>
      <c r="L77" s="116" t="s">
        <v>66</v>
      </c>
      <c r="M77" s="117" t="s">
        <v>67</v>
      </c>
      <c r="N77" s="115"/>
      <c r="O77" s="117" t="s">
        <v>71</v>
      </c>
      <c r="P77" s="118">
        <v>41632</v>
      </c>
      <c r="Q77" s="120">
        <v>80</v>
      </c>
      <c r="R77" s="116" t="s">
        <v>72</v>
      </c>
      <c r="S77" s="116" t="s">
        <v>79</v>
      </c>
      <c r="T77" s="119">
        <v>0</v>
      </c>
      <c r="U77" s="117" t="s">
        <v>77</v>
      </c>
      <c r="V77" s="120">
        <v>12</v>
      </c>
      <c r="W77" s="119">
        <v>0</v>
      </c>
      <c r="X77" s="115"/>
      <c r="Y77" s="115"/>
      <c r="Z77" s="115"/>
      <c r="AA77" s="115"/>
      <c r="AB77" s="118">
        <v>41573</v>
      </c>
      <c r="AC77" s="124">
        <v>32406</v>
      </c>
      <c r="AD77" s="117" t="s">
        <v>1272</v>
      </c>
      <c r="AE77" s="123" t="s">
        <v>894</v>
      </c>
      <c r="AF77" s="123">
        <v>92801</v>
      </c>
      <c r="AG77" s="115"/>
      <c r="AH77" s="115"/>
      <c r="AI77" s="115"/>
    </row>
    <row r="78" spans="1:35">
      <c r="A78" s="123" t="s">
        <v>876</v>
      </c>
      <c r="B78" s="122" t="s">
        <v>2083</v>
      </c>
      <c r="C78" s="117" t="s">
        <v>1399</v>
      </c>
      <c r="D78" s="118">
        <v>41551</v>
      </c>
      <c r="E78" s="119">
        <v>-18481.849999999999</v>
      </c>
      <c r="F78" s="115"/>
      <c r="G78" s="119">
        <v>18481.849999999999</v>
      </c>
      <c r="H78" s="117" t="s">
        <v>78</v>
      </c>
      <c r="I78" s="120">
        <v>0</v>
      </c>
      <c r="J78" s="121">
        <v>3.95</v>
      </c>
      <c r="K78" s="119">
        <v>291</v>
      </c>
      <c r="L78" s="116" t="s">
        <v>66</v>
      </c>
      <c r="M78" s="117" t="s">
        <v>67</v>
      </c>
      <c r="N78" s="115"/>
      <c r="O78" s="117" t="s">
        <v>71</v>
      </c>
      <c r="P78" s="118">
        <v>41619</v>
      </c>
      <c r="Q78" s="120">
        <v>80</v>
      </c>
      <c r="R78" s="116" t="s">
        <v>72</v>
      </c>
      <c r="S78" s="116" t="s">
        <v>184</v>
      </c>
      <c r="T78" s="119">
        <v>0</v>
      </c>
      <c r="U78" s="117" t="s">
        <v>80</v>
      </c>
      <c r="V78" s="120">
        <v>60</v>
      </c>
      <c r="W78" s="119">
        <v>0</v>
      </c>
      <c r="X78" s="115"/>
      <c r="Y78" s="115"/>
      <c r="Z78" s="115"/>
      <c r="AA78" s="115"/>
      <c r="AB78" s="118">
        <v>41549</v>
      </c>
      <c r="AC78" s="124">
        <v>24702</v>
      </c>
      <c r="AD78" s="117" t="s">
        <v>1382</v>
      </c>
      <c r="AE78" s="123" t="s">
        <v>894</v>
      </c>
      <c r="AF78" s="123">
        <v>91720</v>
      </c>
      <c r="AG78" s="115"/>
      <c r="AH78" s="115"/>
      <c r="AI78" s="115"/>
    </row>
    <row r="79" spans="1:35">
      <c r="A79" s="123" t="s">
        <v>877</v>
      </c>
      <c r="B79" s="122" t="s">
        <v>2084</v>
      </c>
      <c r="C79" s="117" t="s">
        <v>1399</v>
      </c>
      <c r="D79" s="118">
        <v>41559</v>
      </c>
      <c r="E79" s="119">
        <v>-14162.119999999999</v>
      </c>
      <c r="F79" s="115"/>
      <c r="G79" s="119">
        <v>14162.119999999999</v>
      </c>
      <c r="H79" s="117" t="s">
        <v>78</v>
      </c>
      <c r="I79" s="120">
        <v>0</v>
      </c>
      <c r="J79" s="121">
        <v>12.95</v>
      </c>
      <c r="K79" s="119">
        <v>262</v>
      </c>
      <c r="L79" s="116" t="s">
        <v>66</v>
      </c>
      <c r="M79" s="117" t="s">
        <v>67</v>
      </c>
      <c r="N79" s="115"/>
      <c r="O79" s="117" t="s">
        <v>156</v>
      </c>
      <c r="P79" s="118">
        <v>41591</v>
      </c>
      <c r="Q79" s="120">
        <v>80</v>
      </c>
      <c r="R79" s="116" t="s">
        <v>72</v>
      </c>
      <c r="S79" s="116" t="s">
        <v>187</v>
      </c>
      <c r="T79" s="119">
        <v>0</v>
      </c>
      <c r="U79" s="117" t="s">
        <v>105</v>
      </c>
      <c r="V79" s="120">
        <v>24</v>
      </c>
      <c r="W79" s="119">
        <v>0</v>
      </c>
      <c r="X79" s="115"/>
      <c r="Y79" s="115"/>
      <c r="Z79" s="115"/>
      <c r="AA79" s="115"/>
      <c r="AB79" s="118">
        <v>41574</v>
      </c>
      <c r="AC79" s="124">
        <v>24767</v>
      </c>
      <c r="AD79" s="117" t="s">
        <v>1029</v>
      </c>
      <c r="AE79" s="123" t="s">
        <v>894</v>
      </c>
      <c r="AF79" s="123">
        <v>92718</v>
      </c>
      <c r="AG79" s="115"/>
      <c r="AH79" s="115"/>
      <c r="AI79" s="115"/>
    </row>
    <row r="80" spans="1:35">
      <c r="A80" s="123" t="s">
        <v>878</v>
      </c>
      <c r="B80" s="122" t="s">
        <v>2085</v>
      </c>
      <c r="C80" s="117" t="s">
        <v>1399</v>
      </c>
      <c r="D80" s="118">
        <v>41560</v>
      </c>
      <c r="E80" s="119">
        <v>9647.64</v>
      </c>
      <c r="F80" s="115"/>
      <c r="G80" s="119">
        <v>0</v>
      </c>
      <c r="H80" s="117" t="s">
        <v>65</v>
      </c>
      <c r="I80" s="120">
        <v>0</v>
      </c>
      <c r="J80" s="121">
        <v>13.9</v>
      </c>
      <c r="K80" s="119">
        <v>121</v>
      </c>
      <c r="L80" s="116" t="s">
        <v>66</v>
      </c>
      <c r="M80" s="117" t="s">
        <v>67</v>
      </c>
      <c r="N80" s="115"/>
      <c r="O80" s="117" t="s">
        <v>71</v>
      </c>
      <c r="P80" s="118">
        <v>41636</v>
      </c>
      <c r="Q80" s="120">
        <v>80</v>
      </c>
      <c r="R80" s="116" t="s">
        <v>72</v>
      </c>
      <c r="S80" s="116" t="s">
        <v>184</v>
      </c>
      <c r="T80" s="119">
        <v>0</v>
      </c>
      <c r="U80" s="117" t="s">
        <v>91</v>
      </c>
      <c r="V80" s="120">
        <v>24</v>
      </c>
      <c r="W80" s="119">
        <v>0</v>
      </c>
      <c r="X80" s="115"/>
      <c r="Y80" s="115"/>
      <c r="Z80" s="115"/>
      <c r="AA80" s="115"/>
      <c r="AB80" s="118">
        <v>41563</v>
      </c>
      <c r="AC80" s="124">
        <v>12745</v>
      </c>
      <c r="AD80" s="117" t="s">
        <v>1383</v>
      </c>
      <c r="AE80" s="123" t="s">
        <v>922</v>
      </c>
      <c r="AF80" s="123">
        <v>20650</v>
      </c>
      <c r="AG80" s="115"/>
      <c r="AH80" s="115"/>
      <c r="AI80" s="115"/>
    </row>
    <row r="81" spans="1:35">
      <c r="A81" s="123" t="s">
        <v>879</v>
      </c>
      <c r="B81" s="122" t="s">
        <v>2086</v>
      </c>
      <c r="C81" s="117" t="s">
        <v>1399</v>
      </c>
      <c r="D81" s="118">
        <v>41574</v>
      </c>
      <c r="E81" s="119">
        <v>-12698.47</v>
      </c>
      <c r="F81" s="115"/>
      <c r="G81" s="119">
        <v>12698.47</v>
      </c>
      <c r="H81" s="117" t="s">
        <v>81</v>
      </c>
      <c r="I81" s="120">
        <v>0</v>
      </c>
      <c r="J81" s="121">
        <v>5.95</v>
      </c>
      <c r="K81" s="119">
        <v>307</v>
      </c>
      <c r="L81" s="116" t="s">
        <v>66</v>
      </c>
      <c r="M81" s="117" t="s">
        <v>67</v>
      </c>
      <c r="N81" s="115"/>
      <c r="O81" s="117" t="s">
        <v>144</v>
      </c>
      <c r="P81" s="118">
        <v>41587</v>
      </c>
      <c r="Q81" s="120">
        <v>80</v>
      </c>
      <c r="R81" s="116" t="s">
        <v>72</v>
      </c>
      <c r="S81" s="116" t="s">
        <v>187</v>
      </c>
      <c r="T81" s="119">
        <v>0</v>
      </c>
      <c r="U81" s="117" t="s">
        <v>80</v>
      </c>
      <c r="V81" s="120">
        <v>42</v>
      </c>
      <c r="W81" s="119">
        <v>0</v>
      </c>
      <c r="X81" s="115"/>
      <c r="Y81" s="115"/>
      <c r="Z81" s="115"/>
      <c r="AA81" s="115"/>
      <c r="AB81" s="118">
        <v>41564</v>
      </c>
      <c r="AC81" s="124">
        <v>11425</v>
      </c>
      <c r="AD81" s="117" t="s">
        <v>1019</v>
      </c>
      <c r="AE81" s="123" t="s">
        <v>896</v>
      </c>
      <c r="AF81" s="123">
        <v>1103</v>
      </c>
      <c r="AG81" s="115"/>
      <c r="AH81" s="115"/>
      <c r="AI81" s="115"/>
    </row>
    <row r="82" spans="1:35">
      <c r="A82" s="123" t="s">
        <v>880</v>
      </c>
      <c r="B82" s="122" t="s">
        <v>2087</v>
      </c>
      <c r="C82" s="117" t="s">
        <v>1399</v>
      </c>
      <c r="D82" s="118">
        <v>41557</v>
      </c>
      <c r="E82" s="119">
        <v>7954.9</v>
      </c>
      <c r="F82" s="115"/>
      <c r="G82" s="119">
        <v>0</v>
      </c>
      <c r="H82" s="117" t="s">
        <v>65</v>
      </c>
      <c r="I82" s="120">
        <v>0</v>
      </c>
      <c r="J82" s="121">
        <v>3</v>
      </c>
      <c r="K82" s="119">
        <v>51</v>
      </c>
      <c r="L82" s="116" t="s">
        <v>90</v>
      </c>
      <c r="M82" s="117" t="s">
        <v>67</v>
      </c>
      <c r="N82" s="115"/>
      <c r="O82" s="117" t="s">
        <v>71</v>
      </c>
      <c r="P82" s="118">
        <v>41606</v>
      </c>
      <c r="Q82" s="120">
        <v>80</v>
      </c>
      <c r="R82" s="116" t="s">
        <v>72</v>
      </c>
      <c r="S82" s="116" t="s">
        <v>185</v>
      </c>
      <c r="T82" s="119">
        <v>300</v>
      </c>
      <c r="U82" s="117" t="s">
        <v>92</v>
      </c>
      <c r="V82" s="120">
        <v>6</v>
      </c>
      <c r="W82" s="119">
        <v>0</v>
      </c>
      <c r="X82" s="115"/>
      <c r="Y82" s="115"/>
      <c r="Z82" s="115"/>
      <c r="AA82" s="115"/>
      <c r="AB82" s="118">
        <v>41574</v>
      </c>
      <c r="AC82" s="124">
        <v>14433</v>
      </c>
      <c r="AD82" s="117" t="s">
        <v>1384</v>
      </c>
      <c r="AE82" s="123" t="s">
        <v>902</v>
      </c>
      <c r="AF82" s="123">
        <v>43609</v>
      </c>
      <c r="AG82" s="115"/>
      <c r="AH82" s="115"/>
      <c r="AI82" s="115"/>
    </row>
    <row r="83" spans="1:35">
      <c r="A83" s="123" t="s">
        <v>881</v>
      </c>
      <c r="B83" s="122" t="s">
        <v>2088</v>
      </c>
      <c r="C83" s="117" t="s">
        <v>1401</v>
      </c>
      <c r="D83" s="118">
        <v>41551</v>
      </c>
      <c r="E83" s="119">
        <v>-739.48999999999978</v>
      </c>
      <c r="F83" s="115"/>
      <c r="G83" s="119">
        <v>739.48999999999978</v>
      </c>
      <c r="H83" s="117" t="s">
        <v>81</v>
      </c>
      <c r="I83" s="120">
        <v>0</v>
      </c>
      <c r="J83" s="121">
        <v>7.95</v>
      </c>
      <c r="K83" s="119">
        <v>228</v>
      </c>
      <c r="L83" s="116" t="s">
        <v>66</v>
      </c>
      <c r="M83" s="117" t="s">
        <v>67</v>
      </c>
      <c r="N83" s="115"/>
      <c r="O83" s="117" t="s">
        <v>71</v>
      </c>
      <c r="P83" s="118">
        <v>41595</v>
      </c>
      <c r="Q83" s="120">
        <v>80</v>
      </c>
      <c r="R83" s="116" t="s">
        <v>72</v>
      </c>
      <c r="S83" s="116" t="s">
        <v>184</v>
      </c>
      <c r="T83" s="119">
        <v>0</v>
      </c>
      <c r="U83" s="117" t="s">
        <v>80</v>
      </c>
      <c r="V83" s="120">
        <v>60</v>
      </c>
      <c r="W83" s="119">
        <v>0</v>
      </c>
      <c r="X83" s="115"/>
      <c r="Y83" s="115"/>
      <c r="Z83" s="115"/>
      <c r="AA83" s="115"/>
      <c r="AB83" s="118">
        <v>41578</v>
      </c>
      <c r="AC83" s="124">
        <v>30088</v>
      </c>
      <c r="AD83" s="117" t="s">
        <v>1385</v>
      </c>
      <c r="AE83" s="123" t="s">
        <v>934</v>
      </c>
      <c r="AF83" s="123">
        <v>88353</v>
      </c>
      <c r="AG83" s="115"/>
      <c r="AH83" s="115"/>
      <c r="AI83" s="115"/>
    </row>
    <row r="84" spans="1:35">
      <c r="A84" s="123" t="s">
        <v>882</v>
      </c>
      <c r="B84" s="122" t="s">
        <v>2089</v>
      </c>
      <c r="C84" s="117" t="s">
        <v>1401</v>
      </c>
      <c r="D84" s="118">
        <v>41568</v>
      </c>
      <c r="E84" s="119">
        <v>-17333.11</v>
      </c>
      <c r="F84" s="115"/>
      <c r="G84" s="119">
        <v>17333.11</v>
      </c>
      <c r="H84" s="117" t="s">
        <v>65</v>
      </c>
      <c r="I84" s="120">
        <v>0</v>
      </c>
      <c r="J84" s="121">
        <v>11.9</v>
      </c>
      <c r="K84" s="119">
        <v>98</v>
      </c>
      <c r="L84" s="116" t="s">
        <v>66</v>
      </c>
      <c r="M84" s="117" t="s">
        <v>67</v>
      </c>
      <c r="N84" s="115"/>
      <c r="O84" s="117" t="s">
        <v>71</v>
      </c>
      <c r="P84" s="118">
        <v>41596</v>
      </c>
      <c r="Q84" s="120">
        <v>80</v>
      </c>
      <c r="R84" s="116" t="s">
        <v>72</v>
      </c>
      <c r="S84" s="116" t="s">
        <v>118</v>
      </c>
      <c r="T84" s="119">
        <v>0</v>
      </c>
      <c r="U84" s="117" t="s">
        <v>77</v>
      </c>
      <c r="V84" s="120">
        <v>18</v>
      </c>
      <c r="W84" s="119">
        <v>0</v>
      </c>
      <c r="X84" s="115"/>
      <c r="Y84" s="115"/>
      <c r="Z84" s="115"/>
      <c r="AA84" s="115"/>
      <c r="AB84" s="118">
        <v>41578</v>
      </c>
      <c r="AC84" s="124">
        <v>29729</v>
      </c>
      <c r="AD84" s="117" t="s">
        <v>1386</v>
      </c>
      <c r="AE84" s="123" t="s">
        <v>910</v>
      </c>
      <c r="AF84" s="123">
        <v>7102</v>
      </c>
      <c r="AG84" s="115"/>
      <c r="AH84" s="115"/>
      <c r="AI84" s="115"/>
    </row>
    <row r="85" spans="1:35">
      <c r="A85" s="123" t="s">
        <v>883</v>
      </c>
      <c r="B85" s="122" t="s">
        <v>2090</v>
      </c>
      <c r="C85" s="117" t="s">
        <v>1399</v>
      </c>
      <c r="D85" s="118">
        <v>41558</v>
      </c>
      <c r="E85" s="119">
        <v>-21108.98</v>
      </c>
      <c r="F85" s="115"/>
      <c r="G85" s="119">
        <v>21108.98</v>
      </c>
      <c r="H85" s="117" t="s">
        <v>81</v>
      </c>
      <c r="I85" s="120">
        <v>0</v>
      </c>
      <c r="J85" s="121">
        <v>1.95</v>
      </c>
      <c r="K85" s="119">
        <v>348</v>
      </c>
      <c r="L85" s="116" t="s">
        <v>66</v>
      </c>
      <c r="M85" s="117" t="s">
        <v>67</v>
      </c>
      <c r="N85" s="115"/>
      <c r="O85" s="117" t="s">
        <v>71</v>
      </c>
      <c r="P85" s="118">
        <v>41581</v>
      </c>
      <c r="Q85" s="120">
        <v>80</v>
      </c>
      <c r="R85" s="116" t="s">
        <v>72</v>
      </c>
      <c r="S85" s="116" t="s">
        <v>187</v>
      </c>
      <c r="T85" s="119">
        <v>0</v>
      </c>
      <c r="U85" s="117" t="s">
        <v>80</v>
      </c>
      <c r="V85" s="120">
        <v>72</v>
      </c>
      <c r="W85" s="119">
        <v>0</v>
      </c>
      <c r="X85" s="115"/>
      <c r="Y85" s="115"/>
      <c r="Z85" s="115"/>
      <c r="AA85" s="115"/>
      <c r="AB85" s="118">
        <v>41554</v>
      </c>
      <c r="AC85" s="124">
        <v>32775</v>
      </c>
      <c r="AD85" s="117" t="s">
        <v>1387</v>
      </c>
      <c r="AE85" s="123" t="s">
        <v>917</v>
      </c>
      <c r="AF85" s="123">
        <v>97415</v>
      </c>
      <c r="AG85" s="115"/>
      <c r="AH85" s="119">
        <v>0</v>
      </c>
      <c r="AI85" s="119">
        <v>-299</v>
      </c>
    </row>
    <row r="86" spans="1:35">
      <c r="A86" s="123" t="s">
        <v>884</v>
      </c>
      <c r="B86" s="122" t="s">
        <v>2091</v>
      </c>
      <c r="C86" s="117" t="s">
        <v>1401</v>
      </c>
      <c r="D86" s="118">
        <v>41549</v>
      </c>
      <c r="E86" s="119">
        <v>1451.6900000000005</v>
      </c>
      <c r="F86" s="115"/>
      <c r="G86" s="119">
        <v>0</v>
      </c>
      <c r="H86" s="117" t="s">
        <v>81</v>
      </c>
      <c r="I86" s="120">
        <v>0</v>
      </c>
      <c r="J86" s="121">
        <v>2.95</v>
      </c>
      <c r="K86" s="119">
        <v>334</v>
      </c>
      <c r="L86" s="116" t="s">
        <v>66</v>
      </c>
      <c r="M86" s="117" t="s">
        <v>67</v>
      </c>
      <c r="N86" s="115"/>
      <c r="O86" s="117" t="s">
        <v>71</v>
      </c>
      <c r="P86" s="118">
        <v>41604</v>
      </c>
      <c r="Q86" s="120">
        <v>80</v>
      </c>
      <c r="R86" s="116" t="s">
        <v>72</v>
      </c>
      <c r="S86" s="116" t="s">
        <v>185</v>
      </c>
      <c r="T86" s="119">
        <v>0</v>
      </c>
      <c r="U86" s="117" t="s">
        <v>80</v>
      </c>
      <c r="V86" s="120">
        <v>66</v>
      </c>
      <c r="W86" s="119">
        <v>0</v>
      </c>
      <c r="X86" s="115"/>
      <c r="Y86" s="115"/>
      <c r="Z86" s="115"/>
      <c r="AA86" s="115"/>
      <c r="AB86" s="118">
        <v>41553</v>
      </c>
      <c r="AC86" s="124">
        <v>32221</v>
      </c>
      <c r="AD86" s="117" t="s">
        <v>1097</v>
      </c>
      <c r="AE86" s="123" t="s">
        <v>903</v>
      </c>
      <c r="AF86" s="123">
        <v>33301</v>
      </c>
      <c r="AG86" s="115"/>
      <c r="AH86" s="115"/>
      <c r="AI86" s="115"/>
    </row>
    <row r="87" spans="1:35">
      <c r="A87" s="12" t="s">
        <v>885</v>
      </c>
      <c r="B87" s="8" t="str">
        <f t="shared" ref="B41:B90" ca="1" si="0">RANDBETWEEN(200000,999999) &amp; ("-0") &amp; RANDBETWEEN(1,9)</f>
        <v>820651-08</v>
      </c>
      <c r="C87" s="3" t="str">
        <f t="shared" ref="C41:C90" ca="1" si="1">CHOOSE(RANDBETWEEN(1,2), "LOMD", "LOAD")</f>
        <v>LOMD</v>
      </c>
      <c r="D87" s="4">
        <f t="shared" ref="D41:D90" ca="1" si="2">DATE(2013,10,RANDBETWEEN(1,31))</f>
        <v>41559</v>
      </c>
      <c r="E87" s="5">
        <f t="shared" ref="E41:E90" ca="1" si="3">(ROUND(RAND()*-50000,2)) + (RANDBETWEEN(1000,20000))</f>
        <v>7470.92</v>
      </c>
      <c r="G87" s="5">
        <f t="shared" ref="G41:G90" ca="1" si="4">IF(E87&lt;0,-E87,0)</f>
        <v>0</v>
      </c>
      <c r="H87" s="3" t="s">
        <v>188</v>
      </c>
      <c r="I87" s="6">
        <v>0</v>
      </c>
      <c r="J87" s="7">
        <v>8.9499999999999993</v>
      </c>
      <c r="K87" s="5">
        <v>216.92</v>
      </c>
      <c r="L87" s="2" t="s">
        <v>66</v>
      </c>
      <c r="M87" s="3" t="s">
        <v>67</v>
      </c>
      <c r="O87" s="3" t="s">
        <v>71</v>
      </c>
      <c r="P87" s="4">
        <f t="shared" ref="P41:P90" ca="1" si="5">RANDBETWEEN(DATE(2013, 11, 1),DATE(2013, 12, 31))</f>
        <v>41611</v>
      </c>
      <c r="Q87" s="6">
        <v>99</v>
      </c>
      <c r="R87" s="2" t="s">
        <v>72</v>
      </c>
      <c r="S87" s="2" t="s">
        <v>83</v>
      </c>
      <c r="T87" s="5">
        <v>0</v>
      </c>
      <c r="U87" s="3" t="s">
        <v>84</v>
      </c>
      <c r="V87" s="6">
        <v>48</v>
      </c>
      <c r="W87" s="5">
        <v>0</v>
      </c>
      <c r="AB87" s="4">
        <f t="shared" ref="AB41:AB90" ca="1" si="6">DATE(2013,10,RANDBETWEEN(1,31))</f>
        <v>41573</v>
      </c>
      <c r="AC87" s="13">
        <v>14183</v>
      </c>
      <c r="AD87" s="3" t="s">
        <v>1114</v>
      </c>
      <c r="AE87" s="12" t="s">
        <v>903</v>
      </c>
      <c r="AF87" s="12">
        <v>33012</v>
      </c>
      <c r="AH87" s="5">
        <v>0</v>
      </c>
      <c r="AI87" s="5">
        <v>-104.95</v>
      </c>
    </row>
    <row r="88" spans="1:35">
      <c r="A88" s="12" t="s">
        <v>886</v>
      </c>
      <c r="B88" s="8" t="str">
        <f t="shared" ca="1" si="0"/>
        <v>423508-03</v>
      </c>
      <c r="C88" s="3" t="str">
        <f t="shared" ca="1" si="1"/>
        <v>LOMD</v>
      </c>
      <c r="D88" s="4">
        <f t="shared" ca="1" si="2"/>
        <v>41577</v>
      </c>
      <c r="E88" s="5">
        <f t="shared" ca="1" si="3"/>
        <v>-31286.85</v>
      </c>
      <c r="G88" s="5">
        <f t="shared" ca="1" si="4"/>
        <v>31286.85</v>
      </c>
      <c r="H88" s="3" t="s">
        <v>188</v>
      </c>
      <c r="I88" s="6">
        <v>0</v>
      </c>
      <c r="J88" s="7">
        <v>1.95</v>
      </c>
      <c r="K88" s="5">
        <v>878.39</v>
      </c>
      <c r="L88" s="2" t="s">
        <v>66</v>
      </c>
      <c r="M88" s="3" t="s">
        <v>67</v>
      </c>
      <c r="O88" s="3" t="s">
        <v>71</v>
      </c>
      <c r="P88" s="4">
        <f t="shared" ca="1" si="5"/>
        <v>41612</v>
      </c>
      <c r="Q88" s="6">
        <v>99</v>
      </c>
      <c r="R88" s="2" t="s">
        <v>72</v>
      </c>
      <c r="S88" s="2" t="s">
        <v>76</v>
      </c>
      <c r="T88" s="5">
        <v>0</v>
      </c>
      <c r="U88" s="3" t="s">
        <v>161</v>
      </c>
      <c r="V88" s="6">
        <v>72</v>
      </c>
      <c r="W88" s="5">
        <v>0</v>
      </c>
      <c r="AB88" s="4">
        <f t="shared" ca="1" si="6"/>
        <v>41567</v>
      </c>
      <c r="AC88" s="13">
        <v>21761</v>
      </c>
      <c r="AD88" s="3" t="s">
        <v>1334</v>
      </c>
      <c r="AE88" s="12" t="s">
        <v>903</v>
      </c>
      <c r="AF88" s="12">
        <v>34471</v>
      </c>
      <c r="AH88" s="5">
        <v>0</v>
      </c>
      <c r="AI88" s="5">
        <v>-602.88</v>
      </c>
    </row>
    <row r="89" spans="1:35">
      <c r="A89" s="12" t="s">
        <v>887</v>
      </c>
      <c r="B89" s="8" t="str">
        <f t="shared" ca="1" si="0"/>
        <v>660718-05</v>
      </c>
      <c r="C89" s="3" t="str">
        <f t="shared" ca="1" si="1"/>
        <v>LOMD</v>
      </c>
      <c r="D89" s="4">
        <f t="shared" ca="1" si="2"/>
        <v>41560</v>
      </c>
      <c r="E89" s="5">
        <f t="shared" ca="1" si="3"/>
        <v>11928.95</v>
      </c>
      <c r="G89" s="5">
        <f t="shared" ca="1" si="4"/>
        <v>0</v>
      </c>
      <c r="H89" s="3" t="s">
        <v>188</v>
      </c>
      <c r="I89" s="6">
        <v>0</v>
      </c>
      <c r="J89" s="7">
        <v>1.95</v>
      </c>
      <c r="K89" s="5">
        <v>366.19</v>
      </c>
      <c r="L89" s="2" t="s">
        <v>66</v>
      </c>
      <c r="M89" s="3" t="s">
        <v>67</v>
      </c>
      <c r="O89" s="3" t="s">
        <v>71</v>
      </c>
      <c r="P89" s="4">
        <f t="shared" ca="1" si="5"/>
        <v>41600</v>
      </c>
      <c r="Q89" s="6">
        <v>99</v>
      </c>
      <c r="R89" s="2" t="s">
        <v>72</v>
      </c>
      <c r="S89" s="2" t="s">
        <v>83</v>
      </c>
      <c r="T89" s="5">
        <v>0</v>
      </c>
      <c r="U89" s="3" t="s">
        <v>161</v>
      </c>
      <c r="V89" s="6">
        <v>72</v>
      </c>
      <c r="W89" s="5">
        <v>0</v>
      </c>
      <c r="AB89" s="4">
        <f t="shared" ca="1" si="6"/>
        <v>41567</v>
      </c>
      <c r="AC89" s="13">
        <v>30039</v>
      </c>
      <c r="AD89" s="3" t="s">
        <v>945</v>
      </c>
      <c r="AE89" s="12" t="s">
        <v>895</v>
      </c>
      <c r="AF89" s="12">
        <v>10019</v>
      </c>
      <c r="AH89" s="5">
        <v>0</v>
      </c>
      <c r="AI89" s="5">
        <v>-1806.04</v>
      </c>
    </row>
    <row r="90" spans="1:35">
      <c r="A90" s="12" t="s">
        <v>888</v>
      </c>
      <c r="B90" s="8" t="str">
        <f t="shared" ca="1" si="0"/>
        <v>971122-08</v>
      </c>
      <c r="C90" s="3" t="str">
        <f t="shared" ca="1" si="1"/>
        <v>LOAD</v>
      </c>
      <c r="D90" s="4">
        <f t="shared" ca="1" si="2"/>
        <v>41568</v>
      </c>
      <c r="E90" s="5">
        <f t="shared" ca="1" si="3"/>
        <v>6264.0499999999993</v>
      </c>
      <c r="G90" s="5">
        <f t="shared" ca="1" si="4"/>
        <v>0</v>
      </c>
      <c r="H90" s="3" t="s">
        <v>188</v>
      </c>
      <c r="I90" s="6">
        <v>0</v>
      </c>
      <c r="J90" s="7">
        <v>1.95</v>
      </c>
      <c r="K90" s="5">
        <v>369.96</v>
      </c>
      <c r="L90" s="2" t="s">
        <v>66</v>
      </c>
      <c r="M90" s="3" t="s">
        <v>67</v>
      </c>
      <c r="O90" s="3" t="s">
        <v>71</v>
      </c>
      <c r="P90" s="4">
        <f t="shared" ca="1" si="5"/>
        <v>41592</v>
      </c>
      <c r="Q90" s="6">
        <v>99</v>
      </c>
      <c r="R90" s="2" t="s">
        <v>72</v>
      </c>
      <c r="S90" s="2" t="s">
        <v>83</v>
      </c>
      <c r="T90" s="5">
        <v>0</v>
      </c>
      <c r="U90" s="3" t="s">
        <v>161</v>
      </c>
      <c r="V90" s="6">
        <v>72</v>
      </c>
      <c r="W90" s="5">
        <v>0</v>
      </c>
      <c r="AB90" s="4">
        <f t="shared" ca="1" si="6"/>
        <v>41569</v>
      </c>
      <c r="AC90" s="13">
        <v>29327</v>
      </c>
      <c r="AD90" s="3" t="s">
        <v>1388</v>
      </c>
      <c r="AE90" s="12" t="s">
        <v>895</v>
      </c>
      <c r="AF90" s="12">
        <v>13662</v>
      </c>
      <c r="AH90" s="5">
        <v>0</v>
      </c>
      <c r="AI90" s="5">
        <v>-87.63</v>
      </c>
    </row>
    <row r="91" spans="1:35">
      <c r="A91" s="12"/>
      <c r="AC91" s="13">
        <v>30844</v>
      </c>
      <c r="AD91" t="s">
        <v>1389</v>
      </c>
      <c r="AE91" s="12" t="s">
        <v>894</v>
      </c>
      <c r="AF91" s="12">
        <v>92239</v>
      </c>
    </row>
    <row r="92" spans="1:35">
      <c r="A92" s="12"/>
      <c r="AC92" s="13">
        <v>24317</v>
      </c>
      <c r="AD92" t="s">
        <v>1390</v>
      </c>
      <c r="AE92" s="12" t="s">
        <v>901</v>
      </c>
      <c r="AF92" s="12">
        <v>6103</v>
      </c>
    </row>
    <row r="93" spans="1:35">
      <c r="A93" s="12"/>
      <c r="AC93" s="13">
        <v>30057</v>
      </c>
      <c r="AD93" t="s">
        <v>1391</v>
      </c>
      <c r="AE93" s="12" t="s">
        <v>894</v>
      </c>
      <c r="AF93" s="12">
        <v>91765</v>
      </c>
    </row>
    <row r="94" spans="1:35">
      <c r="A94" s="12"/>
      <c r="AC94" s="13">
        <v>23867</v>
      </c>
      <c r="AD94" t="s">
        <v>994</v>
      </c>
      <c r="AE94" s="12" t="s">
        <v>894</v>
      </c>
      <c r="AF94" s="12">
        <v>90013</v>
      </c>
    </row>
    <row r="95" spans="1:35">
      <c r="A95" s="12"/>
      <c r="AC95" s="13">
        <v>13503</v>
      </c>
      <c r="AD95" t="s">
        <v>1379</v>
      </c>
      <c r="AE95" s="12" t="s">
        <v>889</v>
      </c>
      <c r="AF95" s="12">
        <v>31201</v>
      </c>
    </row>
    <row r="96" spans="1:35">
      <c r="A96" s="12"/>
      <c r="AC96" s="13">
        <v>11428</v>
      </c>
      <c r="AD96" t="s">
        <v>1041</v>
      </c>
      <c r="AE96" s="12" t="s">
        <v>892</v>
      </c>
      <c r="AF96" s="12">
        <v>49503</v>
      </c>
    </row>
    <row r="97" spans="1:32">
      <c r="A97" s="12"/>
      <c r="AC97" s="13">
        <v>20697</v>
      </c>
      <c r="AD97" t="s">
        <v>944</v>
      </c>
      <c r="AE97" s="12" t="s">
        <v>894</v>
      </c>
      <c r="AF97" s="12">
        <v>92121</v>
      </c>
    </row>
    <row r="98" spans="1:32">
      <c r="A98" s="12"/>
      <c r="AC98" s="13">
        <v>15783</v>
      </c>
      <c r="AD98" t="s">
        <v>1392</v>
      </c>
      <c r="AE98" s="12" t="s">
        <v>918</v>
      </c>
      <c r="AF98" s="12">
        <v>55331</v>
      </c>
    </row>
    <row r="99" spans="1:32">
      <c r="A99" s="12"/>
      <c r="AC99" s="13">
        <v>11926</v>
      </c>
      <c r="AD99" t="s">
        <v>1114</v>
      </c>
      <c r="AE99" s="12" t="s">
        <v>903</v>
      </c>
      <c r="AF99" s="12">
        <v>33142</v>
      </c>
    </row>
    <row r="100" spans="1:32">
      <c r="A100" s="12"/>
      <c r="AC100" s="13">
        <v>17980</v>
      </c>
      <c r="AD100" t="s">
        <v>1393</v>
      </c>
      <c r="AE100" s="12" t="s">
        <v>906</v>
      </c>
      <c r="AF100" s="12">
        <v>77591</v>
      </c>
    </row>
    <row r="101" spans="1:32">
      <c r="A101" s="12"/>
      <c r="AC101" s="13">
        <v>29930</v>
      </c>
      <c r="AD101" t="s">
        <v>1280</v>
      </c>
      <c r="AE101" s="12" t="s">
        <v>894</v>
      </c>
      <c r="AF101" s="12">
        <v>95202</v>
      </c>
    </row>
    <row r="102" spans="1:32">
      <c r="A102" s="12"/>
      <c r="AC102" s="13">
        <v>19933</v>
      </c>
      <c r="AD102" t="s">
        <v>988</v>
      </c>
      <c r="AE102" s="12" t="s">
        <v>892</v>
      </c>
      <c r="AF102" s="12">
        <v>48235</v>
      </c>
    </row>
    <row r="103" spans="1:32">
      <c r="A103" s="12"/>
      <c r="AC103" s="13">
        <v>19128</v>
      </c>
      <c r="AD103" t="s">
        <v>1394</v>
      </c>
      <c r="AE103" s="12" t="s">
        <v>922</v>
      </c>
      <c r="AF103" s="12">
        <v>20770</v>
      </c>
    </row>
    <row r="104" spans="1:32">
      <c r="A104" s="12"/>
      <c r="AC104" s="13">
        <v>17245</v>
      </c>
      <c r="AD104" t="s">
        <v>1395</v>
      </c>
      <c r="AE104" s="12" t="s">
        <v>908</v>
      </c>
      <c r="AF104" s="12">
        <v>40244</v>
      </c>
    </row>
    <row r="105" spans="1:32">
      <c r="A105" s="12"/>
      <c r="AC105" s="13">
        <v>19558</v>
      </c>
      <c r="AD105" t="s">
        <v>986</v>
      </c>
      <c r="AE105" s="12" t="s">
        <v>901</v>
      </c>
      <c r="AF105" s="12">
        <v>6040</v>
      </c>
    </row>
    <row r="106" spans="1:32">
      <c r="A106" s="12"/>
      <c r="AF106" s="12">
        <v>98107</v>
      </c>
    </row>
    <row r="107" spans="1:32">
      <c r="A107" s="12"/>
      <c r="AF107" s="12">
        <v>20877</v>
      </c>
    </row>
    <row r="108" spans="1:32">
      <c r="A108" s="12"/>
      <c r="AF108" s="12">
        <v>49503</v>
      </c>
    </row>
    <row r="109" spans="1:32">
      <c r="AF109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30"/>
  <sheetViews>
    <sheetView topLeftCell="B1" zoomScaleNormal="100" workbookViewId="0">
      <pane ySplit="7" topLeftCell="A8" activePane="bottomLeft" state="frozen"/>
      <selection activeCell="D15" sqref="D15"/>
      <selection pane="bottomLeft" activeCell="B8" sqref="B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133" t="s">
        <v>885</v>
      </c>
      <c r="B8" s="132" t="s">
        <v>2092</v>
      </c>
      <c r="C8" s="127" t="s">
        <v>1399</v>
      </c>
      <c r="D8" s="128">
        <v>41559</v>
      </c>
      <c r="E8" s="129">
        <v>-25441.43</v>
      </c>
      <c r="F8" s="125"/>
      <c r="G8" s="129">
        <v>25441.43</v>
      </c>
      <c r="H8" s="127" t="s">
        <v>188</v>
      </c>
      <c r="I8" s="130">
        <v>0</v>
      </c>
      <c r="J8" s="131">
        <v>8.9499999999999993</v>
      </c>
      <c r="K8" s="129">
        <v>216.92</v>
      </c>
      <c r="L8" s="126" t="s">
        <v>66</v>
      </c>
      <c r="M8" s="127" t="s">
        <v>67</v>
      </c>
      <c r="N8" s="125"/>
      <c r="O8" s="127" t="s">
        <v>71</v>
      </c>
      <c r="P8" s="128">
        <v>41635</v>
      </c>
      <c r="Q8" s="130">
        <v>99</v>
      </c>
      <c r="R8" s="126" t="s">
        <v>72</v>
      </c>
      <c r="S8" s="126" t="s">
        <v>83</v>
      </c>
      <c r="T8" s="129">
        <v>0</v>
      </c>
      <c r="U8" s="127" t="s">
        <v>84</v>
      </c>
      <c r="V8" s="130">
        <v>48</v>
      </c>
      <c r="W8" s="129">
        <v>0</v>
      </c>
      <c r="X8" s="125"/>
      <c r="Y8" s="125"/>
      <c r="Z8" s="125"/>
      <c r="AA8" s="125"/>
      <c r="AB8" s="128">
        <v>41567</v>
      </c>
      <c r="AC8" s="134">
        <v>14183</v>
      </c>
      <c r="AD8" s="127" t="s">
        <v>1114</v>
      </c>
      <c r="AE8" s="133" t="s">
        <v>903</v>
      </c>
      <c r="AF8" s="133">
        <v>33012</v>
      </c>
      <c r="AG8" s="125"/>
      <c r="AH8" s="129">
        <v>0</v>
      </c>
      <c r="AI8" s="129">
        <v>-104.95</v>
      </c>
    </row>
    <row r="9" spans="1:35">
      <c r="A9" s="133" t="s">
        <v>886</v>
      </c>
      <c r="B9" s="132" t="s">
        <v>2093</v>
      </c>
      <c r="C9" s="127" t="s">
        <v>1401</v>
      </c>
      <c r="D9" s="128">
        <v>41557</v>
      </c>
      <c r="E9" s="129">
        <v>-19091.050000000003</v>
      </c>
      <c r="F9" s="125"/>
      <c r="G9" s="129">
        <v>19091.050000000003</v>
      </c>
      <c r="H9" s="127" t="s">
        <v>188</v>
      </c>
      <c r="I9" s="130">
        <v>0</v>
      </c>
      <c r="J9" s="131">
        <v>1.95</v>
      </c>
      <c r="K9" s="129">
        <v>878.39</v>
      </c>
      <c r="L9" s="126" t="s">
        <v>66</v>
      </c>
      <c r="M9" s="127" t="s">
        <v>67</v>
      </c>
      <c r="N9" s="125"/>
      <c r="O9" s="127" t="s">
        <v>71</v>
      </c>
      <c r="P9" s="128">
        <v>41628</v>
      </c>
      <c r="Q9" s="130">
        <v>99</v>
      </c>
      <c r="R9" s="126" t="s">
        <v>72</v>
      </c>
      <c r="S9" s="126" t="s">
        <v>76</v>
      </c>
      <c r="T9" s="129">
        <v>0</v>
      </c>
      <c r="U9" s="127" t="s">
        <v>161</v>
      </c>
      <c r="V9" s="130">
        <v>72</v>
      </c>
      <c r="W9" s="129">
        <v>0</v>
      </c>
      <c r="X9" s="125"/>
      <c r="Y9" s="125"/>
      <c r="Z9" s="125"/>
      <c r="AA9" s="125"/>
      <c r="AB9" s="128">
        <v>41550</v>
      </c>
      <c r="AC9" s="134">
        <v>21761</v>
      </c>
      <c r="AD9" s="127" t="s">
        <v>1334</v>
      </c>
      <c r="AE9" s="133" t="s">
        <v>903</v>
      </c>
      <c r="AF9" s="133">
        <v>34471</v>
      </c>
      <c r="AG9" s="125"/>
      <c r="AH9" s="129">
        <v>0</v>
      </c>
      <c r="AI9" s="129">
        <v>-602.88</v>
      </c>
    </row>
    <row r="10" spans="1:35">
      <c r="A10" s="133" t="s">
        <v>887</v>
      </c>
      <c r="B10" s="132" t="s">
        <v>2094</v>
      </c>
      <c r="C10" s="127" t="s">
        <v>1401</v>
      </c>
      <c r="D10" s="128">
        <v>41552</v>
      </c>
      <c r="E10" s="129">
        <v>1050.2999999999993</v>
      </c>
      <c r="F10" s="125"/>
      <c r="G10" s="129">
        <v>0</v>
      </c>
      <c r="H10" s="127" t="s">
        <v>188</v>
      </c>
      <c r="I10" s="130">
        <v>0</v>
      </c>
      <c r="J10" s="131">
        <v>1.95</v>
      </c>
      <c r="K10" s="129">
        <v>366.19</v>
      </c>
      <c r="L10" s="126" t="s">
        <v>66</v>
      </c>
      <c r="M10" s="127" t="s">
        <v>67</v>
      </c>
      <c r="N10" s="125"/>
      <c r="O10" s="127" t="s">
        <v>71</v>
      </c>
      <c r="P10" s="128">
        <v>41582</v>
      </c>
      <c r="Q10" s="130">
        <v>99</v>
      </c>
      <c r="R10" s="126" t="s">
        <v>72</v>
      </c>
      <c r="S10" s="126" t="s">
        <v>83</v>
      </c>
      <c r="T10" s="129">
        <v>0</v>
      </c>
      <c r="U10" s="127" t="s">
        <v>161</v>
      </c>
      <c r="V10" s="130">
        <v>72</v>
      </c>
      <c r="W10" s="129">
        <v>0</v>
      </c>
      <c r="X10" s="125"/>
      <c r="Y10" s="125"/>
      <c r="Z10" s="125"/>
      <c r="AA10" s="125"/>
      <c r="AB10" s="128">
        <v>41574</v>
      </c>
      <c r="AC10" s="134">
        <v>30039</v>
      </c>
      <c r="AD10" s="127" t="s">
        <v>945</v>
      </c>
      <c r="AE10" s="133" t="s">
        <v>895</v>
      </c>
      <c r="AF10" s="133">
        <v>10019</v>
      </c>
      <c r="AG10" s="125"/>
      <c r="AH10" s="129">
        <v>0</v>
      </c>
      <c r="AI10" s="129">
        <v>-1806.04</v>
      </c>
    </row>
    <row r="11" spans="1:35">
      <c r="A11" s="133" t="s">
        <v>888</v>
      </c>
      <c r="B11" s="132" t="s">
        <v>2095</v>
      </c>
      <c r="C11" s="127" t="s">
        <v>1399</v>
      </c>
      <c r="D11" s="128">
        <v>41554</v>
      </c>
      <c r="E11" s="129">
        <v>-14993.61</v>
      </c>
      <c r="F11" s="125"/>
      <c r="G11" s="129">
        <v>14993.61</v>
      </c>
      <c r="H11" s="127" t="s">
        <v>188</v>
      </c>
      <c r="I11" s="130">
        <v>0</v>
      </c>
      <c r="J11" s="131">
        <v>1.95</v>
      </c>
      <c r="K11" s="129">
        <v>369.96</v>
      </c>
      <c r="L11" s="126" t="s">
        <v>66</v>
      </c>
      <c r="M11" s="127" t="s">
        <v>67</v>
      </c>
      <c r="N11" s="125"/>
      <c r="O11" s="127" t="s">
        <v>71</v>
      </c>
      <c r="P11" s="128">
        <v>41586</v>
      </c>
      <c r="Q11" s="130">
        <v>99</v>
      </c>
      <c r="R11" s="126" t="s">
        <v>72</v>
      </c>
      <c r="S11" s="126" t="s">
        <v>83</v>
      </c>
      <c r="T11" s="129">
        <v>0</v>
      </c>
      <c r="U11" s="127" t="s">
        <v>161</v>
      </c>
      <c r="V11" s="130">
        <v>72</v>
      </c>
      <c r="W11" s="129">
        <v>0</v>
      </c>
      <c r="X11" s="125"/>
      <c r="Y11" s="125"/>
      <c r="Z11" s="125"/>
      <c r="AA11" s="125"/>
      <c r="AB11" s="128">
        <v>41568</v>
      </c>
      <c r="AC11" s="134">
        <v>29327</v>
      </c>
      <c r="AD11" s="127" t="s">
        <v>1388</v>
      </c>
      <c r="AE11" s="133" t="s">
        <v>895</v>
      </c>
      <c r="AF11" s="133">
        <v>13662</v>
      </c>
      <c r="AG11" s="125"/>
      <c r="AH11" s="129">
        <v>0</v>
      </c>
      <c r="AI11" s="129">
        <v>-87.63</v>
      </c>
    </row>
    <row r="12" spans="1:35">
      <c r="A12" s="12"/>
      <c r="AC12" s="13">
        <v>30844</v>
      </c>
      <c r="AD12" t="s">
        <v>1389</v>
      </c>
      <c r="AE12" s="12" t="s">
        <v>894</v>
      </c>
      <c r="AF12" s="12">
        <v>92239</v>
      </c>
    </row>
    <row r="13" spans="1:35">
      <c r="A13" s="12"/>
      <c r="AC13" s="13">
        <v>24317</v>
      </c>
      <c r="AD13" t="s">
        <v>1390</v>
      </c>
      <c r="AE13" s="12" t="s">
        <v>901</v>
      </c>
      <c r="AF13" s="12">
        <v>6103</v>
      </c>
    </row>
    <row r="14" spans="1:35">
      <c r="A14" s="12"/>
      <c r="AC14" s="13">
        <v>30057</v>
      </c>
      <c r="AD14" t="s">
        <v>1391</v>
      </c>
      <c r="AE14" s="12" t="s">
        <v>894</v>
      </c>
      <c r="AF14" s="12">
        <v>91765</v>
      </c>
    </row>
    <row r="15" spans="1:35">
      <c r="A15" s="12"/>
      <c r="AC15" s="13">
        <v>23867</v>
      </c>
      <c r="AD15" t="s">
        <v>994</v>
      </c>
      <c r="AE15" s="12" t="s">
        <v>894</v>
      </c>
      <c r="AF15" s="12">
        <v>90013</v>
      </c>
    </row>
    <row r="16" spans="1:35">
      <c r="A16" s="12"/>
      <c r="AC16" s="13">
        <v>13503</v>
      </c>
      <c r="AD16" t="s">
        <v>1379</v>
      </c>
      <c r="AE16" s="12" t="s">
        <v>889</v>
      </c>
      <c r="AF16" s="12">
        <v>31201</v>
      </c>
    </row>
    <row r="17" spans="1:32">
      <c r="A17" s="12"/>
      <c r="AC17" s="13">
        <v>11428</v>
      </c>
      <c r="AD17" t="s">
        <v>1041</v>
      </c>
      <c r="AE17" s="12" t="s">
        <v>892</v>
      </c>
      <c r="AF17" s="12">
        <v>49503</v>
      </c>
    </row>
    <row r="18" spans="1:32">
      <c r="A18" s="12"/>
      <c r="AC18" s="13">
        <v>20697</v>
      </c>
      <c r="AD18" t="s">
        <v>944</v>
      </c>
      <c r="AE18" s="12" t="s">
        <v>894</v>
      </c>
      <c r="AF18" s="12">
        <v>92121</v>
      </c>
    </row>
    <row r="19" spans="1:32">
      <c r="A19" s="12"/>
      <c r="AC19" s="13">
        <v>15783</v>
      </c>
      <c r="AD19" t="s">
        <v>1392</v>
      </c>
      <c r="AE19" s="12" t="s">
        <v>918</v>
      </c>
      <c r="AF19" s="12">
        <v>55331</v>
      </c>
    </row>
    <row r="20" spans="1:32">
      <c r="A20" s="12"/>
      <c r="AC20" s="13">
        <v>11926</v>
      </c>
      <c r="AD20" t="s">
        <v>1114</v>
      </c>
      <c r="AE20" s="12" t="s">
        <v>903</v>
      </c>
      <c r="AF20" s="12">
        <v>33142</v>
      </c>
    </row>
    <row r="21" spans="1:32">
      <c r="A21" s="12"/>
      <c r="AC21" s="13">
        <v>17980</v>
      </c>
      <c r="AD21" t="s">
        <v>1393</v>
      </c>
      <c r="AE21" s="12" t="s">
        <v>906</v>
      </c>
      <c r="AF21" s="12">
        <v>77591</v>
      </c>
    </row>
    <row r="22" spans="1:32">
      <c r="A22" s="12"/>
      <c r="AC22" s="13">
        <v>29930</v>
      </c>
      <c r="AD22" t="s">
        <v>1280</v>
      </c>
      <c r="AE22" s="12" t="s">
        <v>894</v>
      </c>
      <c r="AF22" s="12">
        <v>95202</v>
      </c>
    </row>
    <row r="23" spans="1:32">
      <c r="A23" s="12"/>
      <c r="AC23" s="13">
        <v>19933</v>
      </c>
      <c r="AD23" t="s">
        <v>988</v>
      </c>
      <c r="AE23" s="12" t="s">
        <v>892</v>
      </c>
      <c r="AF23" s="12">
        <v>48235</v>
      </c>
    </row>
    <row r="24" spans="1:32">
      <c r="A24" s="12"/>
      <c r="AC24" s="13">
        <v>19128</v>
      </c>
      <c r="AD24" t="s">
        <v>1394</v>
      </c>
      <c r="AE24" s="12" t="s">
        <v>922</v>
      </c>
      <c r="AF24" s="12">
        <v>20770</v>
      </c>
    </row>
    <row r="25" spans="1:32">
      <c r="A25" s="12"/>
      <c r="AC25" s="13">
        <v>17245</v>
      </c>
      <c r="AD25" t="s">
        <v>1395</v>
      </c>
      <c r="AE25" s="12" t="s">
        <v>908</v>
      </c>
      <c r="AF25" s="12">
        <v>40244</v>
      </c>
    </row>
    <row r="26" spans="1:32">
      <c r="A26" s="12"/>
      <c r="AC26" s="13">
        <v>19558</v>
      </c>
      <c r="AD26" t="s">
        <v>986</v>
      </c>
      <c r="AE26" s="12" t="s">
        <v>901</v>
      </c>
      <c r="AF26" s="12">
        <v>6040</v>
      </c>
    </row>
    <row r="27" spans="1:32">
      <c r="A27" s="12"/>
      <c r="AF27" s="12">
        <v>98107</v>
      </c>
    </row>
    <row r="28" spans="1:32">
      <c r="A28" s="12"/>
      <c r="AF28" s="12">
        <v>20877</v>
      </c>
    </row>
    <row r="29" spans="1:32">
      <c r="A29" s="12"/>
      <c r="AF29" s="12">
        <v>49503</v>
      </c>
    </row>
    <row r="30" spans="1:32">
      <c r="AF30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712"/>
  <sheetViews>
    <sheetView zoomScaleNormal="100" workbookViewId="0">
      <pane ySplit="7" topLeftCell="A8" activePane="bottomLeft" state="frozen"/>
      <selection activeCell="A13" sqref="A13"/>
      <selection pane="bottomLeft" activeCell="E105" sqref="E105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 s="125" customFormat="1">
      <c r="A8" s="135" t="s">
        <v>203</v>
      </c>
      <c r="B8" s="132" t="s">
        <v>1410</v>
      </c>
      <c r="C8" s="127" t="s">
        <v>1401</v>
      </c>
      <c r="D8" s="128">
        <v>41554</v>
      </c>
      <c r="E8" s="129">
        <v>-14340.400000000001</v>
      </c>
      <c r="G8" s="129">
        <v>14340.400000000001</v>
      </c>
      <c r="H8" s="127" t="s">
        <v>65</v>
      </c>
      <c r="I8" s="130">
        <v>0</v>
      </c>
      <c r="J8" s="131">
        <v>16.899999999999999</v>
      </c>
      <c r="K8" s="129">
        <v>71</v>
      </c>
      <c r="L8" s="126" t="s">
        <v>90</v>
      </c>
      <c r="M8" s="127" t="s">
        <v>67</v>
      </c>
      <c r="O8" s="127" t="s">
        <v>71</v>
      </c>
      <c r="P8" s="128">
        <v>41590</v>
      </c>
      <c r="Q8" s="130">
        <v>15</v>
      </c>
      <c r="R8" s="126" t="s">
        <v>72</v>
      </c>
      <c r="S8" s="126" t="s">
        <v>73</v>
      </c>
      <c r="T8" s="129">
        <v>0</v>
      </c>
      <c r="U8" s="127" t="s">
        <v>91</v>
      </c>
      <c r="V8" s="130">
        <v>6</v>
      </c>
      <c r="W8" s="129">
        <v>0</v>
      </c>
      <c r="AB8" s="128">
        <v>41568</v>
      </c>
      <c r="AC8" s="134">
        <v>14020</v>
      </c>
      <c r="AD8" s="127" t="s">
        <v>949</v>
      </c>
      <c r="AE8" s="133" t="s">
        <v>894</v>
      </c>
      <c r="AF8" s="133">
        <v>94103</v>
      </c>
    </row>
    <row r="9" spans="1:35" s="125" customFormat="1">
      <c r="A9" s="135" t="s">
        <v>204</v>
      </c>
      <c r="B9" s="132" t="s">
        <v>1411</v>
      </c>
      <c r="C9" s="127" t="s">
        <v>1399</v>
      </c>
      <c r="D9" s="128">
        <v>41555</v>
      </c>
      <c r="E9" s="129">
        <v>-27523.18</v>
      </c>
      <c r="G9" s="129">
        <v>27523.18</v>
      </c>
      <c r="H9" s="126" t="s">
        <v>85</v>
      </c>
      <c r="I9" s="130">
        <v>0</v>
      </c>
      <c r="J9" s="131">
        <v>2.75</v>
      </c>
      <c r="K9" s="129">
        <v>515.75</v>
      </c>
      <c r="L9" s="126" t="s">
        <v>66</v>
      </c>
      <c r="M9" s="127" t="s">
        <v>67</v>
      </c>
      <c r="P9" s="128">
        <v>41579</v>
      </c>
      <c r="Q9" s="130">
        <v>15</v>
      </c>
      <c r="R9" s="126" t="s">
        <v>68</v>
      </c>
      <c r="S9" s="126" t="s">
        <v>88</v>
      </c>
      <c r="T9" s="129">
        <v>0</v>
      </c>
      <c r="U9" s="127" t="s">
        <v>89</v>
      </c>
      <c r="V9" s="130">
        <v>181</v>
      </c>
      <c r="W9" s="129">
        <v>0</v>
      </c>
      <c r="AB9" s="128">
        <v>41554</v>
      </c>
      <c r="AC9" s="134">
        <v>32794</v>
      </c>
      <c r="AD9" s="127" t="s">
        <v>950</v>
      </c>
      <c r="AE9" s="133" t="s">
        <v>898</v>
      </c>
      <c r="AF9" s="133">
        <v>37620</v>
      </c>
    </row>
    <row r="10" spans="1:35" s="125" customFormat="1">
      <c r="A10" s="135" t="s">
        <v>205</v>
      </c>
      <c r="B10" s="132" t="s">
        <v>1412</v>
      </c>
      <c r="C10" s="127" t="s">
        <v>1399</v>
      </c>
      <c r="D10" s="128">
        <v>41554</v>
      </c>
      <c r="E10" s="129">
        <v>3655.16</v>
      </c>
      <c r="G10" s="129">
        <v>0</v>
      </c>
      <c r="H10" s="127" t="s">
        <v>65</v>
      </c>
      <c r="I10" s="130">
        <v>0</v>
      </c>
      <c r="J10" s="131">
        <v>3</v>
      </c>
      <c r="K10" s="129">
        <v>30</v>
      </c>
      <c r="L10" s="126" t="s">
        <v>66</v>
      </c>
      <c r="M10" s="127" t="s">
        <v>67</v>
      </c>
      <c r="O10" s="127" t="s">
        <v>71</v>
      </c>
      <c r="P10" s="128">
        <v>41634</v>
      </c>
      <c r="Q10" s="130">
        <v>15</v>
      </c>
      <c r="R10" s="126" t="s">
        <v>72</v>
      </c>
      <c r="S10" s="126" t="s">
        <v>73</v>
      </c>
      <c r="T10" s="129">
        <v>300</v>
      </c>
      <c r="U10" s="127" t="s">
        <v>92</v>
      </c>
      <c r="V10" s="130">
        <v>11</v>
      </c>
      <c r="W10" s="129">
        <v>0</v>
      </c>
      <c r="AB10" s="128">
        <v>41575</v>
      </c>
      <c r="AC10" s="134">
        <v>32255</v>
      </c>
      <c r="AD10" s="127" t="s">
        <v>951</v>
      </c>
      <c r="AE10" s="133" t="s">
        <v>899</v>
      </c>
      <c r="AF10" s="133">
        <v>25301</v>
      </c>
    </row>
    <row r="11" spans="1:35" s="125" customFormat="1">
      <c r="A11" s="133" t="s">
        <v>206</v>
      </c>
      <c r="B11" s="132" t="s">
        <v>1413</v>
      </c>
      <c r="C11" s="127" t="s">
        <v>1399</v>
      </c>
      <c r="D11" s="128">
        <v>41567</v>
      </c>
      <c r="E11" s="129">
        <v>-13653.95</v>
      </c>
      <c r="G11" s="129">
        <v>13653.95</v>
      </c>
      <c r="H11" s="127" t="s">
        <v>65</v>
      </c>
      <c r="I11" s="130">
        <v>0</v>
      </c>
      <c r="J11" s="131">
        <v>3</v>
      </c>
      <c r="K11" s="129">
        <v>30</v>
      </c>
      <c r="L11" s="126" t="s">
        <v>66</v>
      </c>
      <c r="M11" s="127" t="s">
        <v>67</v>
      </c>
      <c r="O11" s="127" t="s">
        <v>71</v>
      </c>
      <c r="P11" s="128">
        <v>41628</v>
      </c>
      <c r="Q11" s="130">
        <v>15</v>
      </c>
      <c r="R11" s="126" t="s">
        <v>72</v>
      </c>
      <c r="S11" s="126" t="s">
        <v>73</v>
      </c>
      <c r="T11" s="129">
        <v>300</v>
      </c>
      <c r="U11" s="127" t="s">
        <v>92</v>
      </c>
      <c r="V11" s="130">
        <v>11</v>
      </c>
      <c r="W11" s="129">
        <v>0</v>
      </c>
      <c r="AB11" s="128">
        <v>41560</v>
      </c>
      <c r="AC11" s="134">
        <v>15159</v>
      </c>
      <c r="AD11" s="127" t="s">
        <v>952</v>
      </c>
      <c r="AE11" s="133" t="s">
        <v>899</v>
      </c>
      <c r="AF11" s="133">
        <v>26003</v>
      </c>
    </row>
    <row r="12" spans="1:35" s="125" customFormat="1">
      <c r="A12" s="133" t="s">
        <v>207</v>
      </c>
      <c r="B12" s="132" t="s">
        <v>1414</v>
      </c>
      <c r="C12" s="127" t="s">
        <v>1401</v>
      </c>
      <c r="D12" s="128">
        <v>41560</v>
      </c>
      <c r="E12" s="129">
        <v>-14083.240000000002</v>
      </c>
      <c r="G12" s="129">
        <v>14083.240000000002</v>
      </c>
      <c r="H12" s="126" t="s">
        <v>93</v>
      </c>
      <c r="I12" s="130">
        <v>0</v>
      </c>
      <c r="J12" s="131">
        <v>11.9</v>
      </c>
      <c r="K12" s="129">
        <v>89.17</v>
      </c>
      <c r="L12" s="126" t="s">
        <v>66</v>
      </c>
      <c r="M12" s="127" t="s">
        <v>67</v>
      </c>
      <c r="O12" s="127" t="s">
        <v>71</v>
      </c>
      <c r="P12" s="128">
        <v>41593</v>
      </c>
      <c r="Q12" s="130">
        <v>15</v>
      </c>
      <c r="R12" s="126" t="s">
        <v>72</v>
      </c>
      <c r="S12" s="126" t="s">
        <v>94</v>
      </c>
      <c r="T12" s="129">
        <v>0</v>
      </c>
      <c r="U12" s="127" t="s">
        <v>77</v>
      </c>
      <c r="V12" s="130">
        <v>12</v>
      </c>
      <c r="W12" s="129">
        <v>0</v>
      </c>
      <c r="AB12" s="128">
        <v>41554</v>
      </c>
      <c r="AC12" s="134">
        <v>20604</v>
      </c>
      <c r="AD12" s="127" t="s">
        <v>953</v>
      </c>
      <c r="AE12" s="133" t="s">
        <v>900</v>
      </c>
      <c r="AF12" s="133">
        <v>82901</v>
      </c>
    </row>
    <row r="13" spans="1:35" s="125" customFormat="1">
      <c r="A13" s="133" t="s">
        <v>208</v>
      </c>
      <c r="B13" s="132" t="s">
        <v>1415</v>
      </c>
      <c r="C13" s="127" t="s">
        <v>1401</v>
      </c>
      <c r="D13" s="128">
        <v>41549</v>
      </c>
      <c r="E13" s="129">
        <v>-15225.349999999999</v>
      </c>
      <c r="G13" s="129">
        <v>15225.349999999999</v>
      </c>
      <c r="H13" s="127" t="s">
        <v>65</v>
      </c>
      <c r="I13" s="130">
        <v>0</v>
      </c>
      <c r="J13" s="131">
        <v>12.9</v>
      </c>
      <c r="K13" s="129">
        <v>86.44</v>
      </c>
      <c r="L13" s="126" t="s">
        <v>66</v>
      </c>
      <c r="M13" s="127" t="s">
        <v>67</v>
      </c>
      <c r="O13" s="127" t="s">
        <v>71</v>
      </c>
      <c r="P13" s="128">
        <v>41591</v>
      </c>
      <c r="Q13" s="130">
        <v>15</v>
      </c>
      <c r="R13" s="126" t="s">
        <v>72</v>
      </c>
      <c r="S13" s="126" t="s">
        <v>79</v>
      </c>
      <c r="T13" s="129">
        <v>0</v>
      </c>
      <c r="U13" s="127" t="s">
        <v>77</v>
      </c>
      <c r="V13" s="130">
        <v>18</v>
      </c>
      <c r="W13" s="129">
        <v>0</v>
      </c>
      <c r="AB13" s="128">
        <v>41570</v>
      </c>
      <c r="AC13" s="134">
        <v>28874</v>
      </c>
      <c r="AD13" s="127" t="s">
        <v>954</v>
      </c>
      <c r="AE13" s="133" t="s">
        <v>894</v>
      </c>
      <c r="AF13" s="133">
        <v>94541</v>
      </c>
    </row>
    <row r="14" spans="1:35" s="125" customFormat="1">
      <c r="A14" s="133" t="s">
        <v>209</v>
      </c>
      <c r="B14" s="132" t="s">
        <v>1416</v>
      </c>
      <c r="C14" s="127" t="s">
        <v>1399</v>
      </c>
      <c r="D14" s="128">
        <v>41573</v>
      </c>
      <c r="E14" s="129">
        <v>12607.46</v>
      </c>
      <c r="G14" s="129">
        <v>0</v>
      </c>
      <c r="H14" s="127" t="s">
        <v>81</v>
      </c>
      <c r="I14" s="130">
        <v>0</v>
      </c>
      <c r="J14" s="131">
        <v>1.95</v>
      </c>
      <c r="K14" s="129">
        <v>516.29</v>
      </c>
      <c r="L14" s="126" t="s">
        <v>90</v>
      </c>
      <c r="M14" s="127" t="s">
        <v>67</v>
      </c>
      <c r="O14" s="127" t="s">
        <v>71</v>
      </c>
      <c r="P14" s="128">
        <v>41607</v>
      </c>
      <c r="Q14" s="130">
        <v>15</v>
      </c>
      <c r="R14" s="126" t="s">
        <v>72</v>
      </c>
      <c r="S14" s="126" t="s">
        <v>95</v>
      </c>
      <c r="T14" s="129">
        <v>0</v>
      </c>
      <c r="U14" s="127" t="s">
        <v>80</v>
      </c>
      <c r="V14" s="130">
        <v>72</v>
      </c>
      <c r="W14" s="129">
        <v>0</v>
      </c>
      <c r="AB14" s="128">
        <v>41565</v>
      </c>
      <c r="AC14" s="134">
        <v>10833</v>
      </c>
      <c r="AD14" s="127" t="s">
        <v>955</v>
      </c>
      <c r="AE14" s="133" t="s">
        <v>901</v>
      </c>
      <c r="AF14" s="133">
        <v>6511</v>
      </c>
      <c r="AH14" s="129">
        <v>0</v>
      </c>
      <c r="AI14" s="129">
        <v>-373.75</v>
      </c>
    </row>
    <row r="15" spans="1:35" s="125" customFormat="1">
      <c r="A15" s="133" t="s">
        <v>210</v>
      </c>
      <c r="B15" s="132" t="s">
        <v>1417</v>
      </c>
      <c r="C15" s="127" t="s">
        <v>1399</v>
      </c>
      <c r="D15" s="128">
        <v>41570</v>
      </c>
      <c r="E15" s="129">
        <v>12918.71</v>
      </c>
      <c r="G15" s="129">
        <v>0</v>
      </c>
      <c r="H15" s="127" t="s">
        <v>81</v>
      </c>
      <c r="I15" s="130">
        <v>0</v>
      </c>
      <c r="J15" s="131">
        <v>1.74</v>
      </c>
      <c r="K15" s="129">
        <v>434</v>
      </c>
      <c r="L15" s="126" t="s">
        <v>66</v>
      </c>
      <c r="M15" s="127" t="s">
        <v>67</v>
      </c>
      <c r="O15" s="127" t="s">
        <v>71</v>
      </c>
      <c r="P15" s="128">
        <v>41597</v>
      </c>
      <c r="Q15" s="130">
        <v>15</v>
      </c>
      <c r="R15" s="126" t="s">
        <v>72</v>
      </c>
      <c r="S15" s="126" t="s">
        <v>73</v>
      </c>
      <c r="T15" s="129">
        <v>0</v>
      </c>
      <c r="U15" s="127" t="s">
        <v>80</v>
      </c>
      <c r="V15" s="130">
        <v>72</v>
      </c>
      <c r="W15" s="129">
        <v>0</v>
      </c>
      <c r="AB15" s="128">
        <v>41564</v>
      </c>
      <c r="AC15" s="134">
        <v>28379</v>
      </c>
      <c r="AD15" s="127" t="s">
        <v>956</v>
      </c>
      <c r="AE15" s="133" t="s">
        <v>902</v>
      </c>
      <c r="AF15" s="133">
        <v>43081</v>
      </c>
      <c r="AH15" s="129">
        <v>0</v>
      </c>
      <c r="AI15" s="129">
        <v>-373.75</v>
      </c>
    </row>
    <row r="16" spans="1:35" s="125" customFormat="1">
      <c r="A16" s="133" t="s">
        <v>211</v>
      </c>
      <c r="B16" s="132" t="s">
        <v>1418</v>
      </c>
      <c r="C16" s="127" t="s">
        <v>1399</v>
      </c>
      <c r="D16" s="128">
        <v>41567</v>
      </c>
      <c r="E16" s="129">
        <v>-17631.580000000002</v>
      </c>
      <c r="G16" s="129">
        <v>17631.580000000002</v>
      </c>
      <c r="H16" s="127" t="s">
        <v>65</v>
      </c>
      <c r="I16" s="130">
        <v>0</v>
      </c>
      <c r="J16" s="131">
        <v>3.5</v>
      </c>
      <c r="K16" s="129">
        <v>284.52999999999997</v>
      </c>
      <c r="L16" s="126" t="s">
        <v>90</v>
      </c>
      <c r="M16" s="127" t="s">
        <v>67</v>
      </c>
      <c r="O16" s="127" t="s">
        <v>71</v>
      </c>
      <c r="P16" s="128">
        <v>41608</v>
      </c>
      <c r="Q16" s="130">
        <v>15</v>
      </c>
      <c r="R16" s="126" t="s">
        <v>72</v>
      </c>
      <c r="S16" s="126" t="s">
        <v>96</v>
      </c>
      <c r="T16" s="129">
        <v>15610</v>
      </c>
      <c r="U16" s="127" t="s">
        <v>74</v>
      </c>
      <c r="V16" s="130">
        <v>60</v>
      </c>
      <c r="W16" s="129">
        <v>0</v>
      </c>
      <c r="AB16" s="128">
        <v>41572</v>
      </c>
      <c r="AC16" s="134">
        <v>33807</v>
      </c>
      <c r="AD16" s="127" t="s">
        <v>957</v>
      </c>
      <c r="AE16" s="133" t="s">
        <v>903</v>
      </c>
      <c r="AF16" s="133">
        <v>33410</v>
      </c>
    </row>
    <row r="17" spans="1:35" s="125" customFormat="1">
      <c r="A17" s="133" t="s">
        <v>212</v>
      </c>
      <c r="B17" s="132" t="s">
        <v>1419</v>
      </c>
      <c r="C17" s="127" t="s">
        <v>1401</v>
      </c>
      <c r="D17" s="128">
        <v>41573</v>
      </c>
      <c r="E17" s="129">
        <v>-609.1200000000008</v>
      </c>
      <c r="G17" s="129">
        <v>609.1200000000008</v>
      </c>
      <c r="H17" s="127" t="s">
        <v>78</v>
      </c>
      <c r="I17" s="130">
        <v>0</v>
      </c>
      <c r="J17" s="131">
        <v>3.95</v>
      </c>
      <c r="K17" s="129">
        <v>254</v>
      </c>
      <c r="L17" s="126" t="s">
        <v>66</v>
      </c>
      <c r="M17" s="127" t="s">
        <v>67</v>
      </c>
      <c r="O17" s="127" t="s">
        <v>71</v>
      </c>
      <c r="P17" s="128">
        <v>41593</v>
      </c>
      <c r="Q17" s="130">
        <v>15</v>
      </c>
      <c r="R17" s="126" t="s">
        <v>72</v>
      </c>
      <c r="S17" s="126" t="s">
        <v>73</v>
      </c>
      <c r="T17" s="129">
        <v>0</v>
      </c>
      <c r="U17" s="127" t="s">
        <v>80</v>
      </c>
      <c r="V17" s="130">
        <v>66</v>
      </c>
      <c r="W17" s="129">
        <v>0</v>
      </c>
      <c r="AB17" s="128">
        <v>41558</v>
      </c>
      <c r="AC17" s="134">
        <v>25150</v>
      </c>
      <c r="AD17" s="127" t="s">
        <v>958</v>
      </c>
      <c r="AE17" s="133" t="s">
        <v>904</v>
      </c>
      <c r="AF17" s="133">
        <v>68662</v>
      </c>
    </row>
    <row r="18" spans="1:35" s="125" customFormat="1">
      <c r="A18" s="133" t="s">
        <v>213</v>
      </c>
      <c r="B18" s="132" t="s">
        <v>1420</v>
      </c>
      <c r="C18" s="127" t="s">
        <v>1399</v>
      </c>
      <c r="D18" s="128">
        <v>41566</v>
      </c>
      <c r="E18" s="129">
        <v>10343.620000000001</v>
      </c>
      <c r="G18" s="129">
        <v>0</v>
      </c>
      <c r="H18" s="127" t="s">
        <v>78</v>
      </c>
      <c r="I18" s="130">
        <v>0</v>
      </c>
      <c r="J18" s="131">
        <v>1.95</v>
      </c>
      <c r="K18" s="129">
        <v>387</v>
      </c>
      <c r="L18" s="126" t="s">
        <v>90</v>
      </c>
      <c r="M18" s="127" t="s">
        <v>67</v>
      </c>
      <c r="O18" s="127" t="s">
        <v>71</v>
      </c>
      <c r="P18" s="128">
        <v>41599</v>
      </c>
      <c r="Q18" s="130">
        <v>15</v>
      </c>
      <c r="R18" s="126" t="s">
        <v>72</v>
      </c>
      <c r="S18" s="126" t="s">
        <v>69</v>
      </c>
      <c r="T18" s="129">
        <v>0</v>
      </c>
      <c r="U18" s="127" t="s">
        <v>97</v>
      </c>
      <c r="V18" s="130">
        <v>72</v>
      </c>
      <c r="W18" s="129">
        <v>0</v>
      </c>
      <c r="AB18" s="128">
        <v>41575</v>
      </c>
      <c r="AC18" s="134">
        <v>32268</v>
      </c>
      <c r="AD18" s="127" t="s">
        <v>959</v>
      </c>
      <c r="AE18" s="133" t="s">
        <v>905</v>
      </c>
      <c r="AF18" s="133">
        <v>17116</v>
      </c>
      <c r="AH18" s="129">
        <v>0</v>
      </c>
      <c r="AI18" s="129">
        <v>-74.75</v>
      </c>
    </row>
    <row r="19" spans="1:35" s="125" customFormat="1">
      <c r="A19" s="133" t="s">
        <v>214</v>
      </c>
      <c r="B19" s="132" t="s">
        <v>1421</v>
      </c>
      <c r="C19" s="127" t="s">
        <v>1399</v>
      </c>
      <c r="D19" s="128">
        <v>41558</v>
      </c>
      <c r="E19" s="129">
        <v>-22016.54</v>
      </c>
      <c r="G19" s="129">
        <v>22016.54</v>
      </c>
      <c r="H19" s="127" t="s">
        <v>65</v>
      </c>
      <c r="I19" s="130">
        <v>0</v>
      </c>
      <c r="J19" s="131">
        <v>12.9</v>
      </c>
      <c r="K19" s="129">
        <v>90</v>
      </c>
      <c r="L19" s="126" t="s">
        <v>66</v>
      </c>
      <c r="M19" s="127" t="s">
        <v>67</v>
      </c>
      <c r="O19" s="127" t="s">
        <v>71</v>
      </c>
      <c r="P19" s="128">
        <v>41584</v>
      </c>
      <c r="Q19" s="130">
        <v>15</v>
      </c>
      <c r="R19" s="126" t="s">
        <v>72</v>
      </c>
      <c r="S19" s="126" t="s">
        <v>73</v>
      </c>
      <c r="T19" s="129">
        <v>0</v>
      </c>
      <c r="U19" s="127" t="s">
        <v>77</v>
      </c>
      <c r="V19" s="130">
        <v>12</v>
      </c>
      <c r="W19" s="129">
        <v>0</v>
      </c>
      <c r="AB19" s="128">
        <v>41563</v>
      </c>
      <c r="AC19" s="134">
        <v>33699</v>
      </c>
      <c r="AD19" s="127" t="s">
        <v>960</v>
      </c>
      <c r="AE19" s="133" t="s">
        <v>895</v>
      </c>
      <c r="AF19" s="133">
        <v>10940</v>
      </c>
    </row>
    <row r="20" spans="1:35" s="125" customFormat="1">
      <c r="A20" s="133" t="s">
        <v>215</v>
      </c>
      <c r="B20" s="132" t="s">
        <v>1422</v>
      </c>
      <c r="C20" s="127" t="s">
        <v>1399</v>
      </c>
      <c r="D20" s="128">
        <v>41548</v>
      </c>
      <c r="E20" s="129">
        <v>5438.99</v>
      </c>
      <c r="G20" s="129">
        <v>0</v>
      </c>
      <c r="H20" s="127" t="s">
        <v>65</v>
      </c>
      <c r="I20" s="130">
        <v>0</v>
      </c>
      <c r="J20" s="131">
        <v>16.899999999999999</v>
      </c>
      <c r="K20" s="129">
        <v>125</v>
      </c>
      <c r="L20" s="126" t="s">
        <v>66</v>
      </c>
      <c r="M20" s="127" t="s">
        <v>67</v>
      </c>
      <c r="O20" s="127" t="s">
        <v>71</v>
      </c>
      <c r="P20" s="128">
        <v>41619</v>
      </c>
      <c r="Q20" s="130">
        <v>15</v>
      </c>
      <c r="R20" s="126" t="s">
        <v>72</v>
      </c>
      <c r="S20" s="126" t="s">
        <v>98</v>
      </c>
      <c r="T20" s="129">
        <v>0</v>
      </c>
      <c r="U20" s="127" t="s">
        <v>91</v>
      </c>
      <c r="V20" s="130">
        <v>19</v>
      </c>
      <c r="W20" s="129">
        <v>0</v>
      </c>
      <c r="AB20" s="128">
        <v>41558</v>
      </c>
      <c r="AC20" s="134">
        <v>20936</v>
      </c>
      <c r="AD20" s="127" t="s">
        <v>961</v>
      </c>
      <c r="AE20" s="133" t="s">
        <v>906</v>
      </c>
      <c r="AF20" s="133">
        <v>77099</v>
      </c>
    </row>
    <row r="21" spans="1:35" s="125" customFormat="1">
      <c r="A21" s="133" t="s">
        <v>216</v>
      </c>
      <c r="B21" s="132" t="s">
        <v>1423</v>
      </c>
      <c r="C21" s="127" t="s">
        <v>1399</v>
      </c>
      <c r="D21" s="128">
        <v>41564</v>
      </c>
      <c r="E21" s="129">
        <v>-38756.519999999997</v>
      </c>
      <c r="G21" s="129">
        <v>38756.519999999997</v>
      </c>
      <c r="H21" s="127" t="s">
        <v>78</v>
      </c>
      <c r="I21" s="130">
        <v>0</v>
      </c>
      <c r="J21" s="131">
        <v>1.95</v>
      </c>
      <c r="K21" s="129">
        <v>327.24</v>
      </c>
      <c r="L21" s="126" t="s">
        <v>66</v>
      </c>
      <c r="M21" s="127" t="s">
        <v>67</v>
      </c>
      <c r="O21" s="127" t="s">
        <v>71</v>
      </c>
      <c r="P21" s="128">
        <v>41612</v>
      </c>
      <c r="Q21" s="130">
        <v>15</v>
      </c>
      <c r="R21" s="126" t="s">
        <v>72</v>
      </c>
      <c r="S21" s="126" t="s">
        <v>99</v>
      </c>
      <c r="T21" s="129">
        <v>0</v>
      </c>
      <c r="U21" s="127" t="s">
        <v>97</v>
      </c>
      <c r="V21" s="130">
        <v>72</v>
      </c>
      <c r="W21" s="129">
        <v>0</v>
      </c>
      <c r="AB21" s="128">
        <v>41562</v>
      </c>
      <c r="AC21" s="134">
        <v>24989</v>
      </c>
      <c r="AD21" s="127" t="s">
        <v>962</v>
      </c>
      <c r="AE21" s="133" t="s">
        <v>907</v>
      </c>
      <c r="AF21" s="133">
        <v>54701</v>
      </c>
      <c r="AH21" s="129">
        <v>0</v>
      </c>
      <c r="AI21" s="129">
        <v>-1344.08</v>
      </c>
    </row>
    <row r="22" spans="1:35" s="125" customFormat="1">
      <c r="A22" s="133" t="s">
        <v>217</v>
      </c>
      <c r="B22" s="132" t="s">
        <v>1424</v>
      </c>
      <c r="C22" s="127" t="s">
        <v>1399</v>
      </c>
      <c r="D22" s="128">
        <v>41555</v>
      </c>
      <c r="E22" s="129">
        <v>907.45000000000073</v>
      </c>
      <c r="G22" s="129">
        <v>0</v>
      </c>
      <c r="H22" s="127" t="s">
        <v>81</v>
      </c>
      <c r="I22" s="130">
        <v>0</v>
      </c>
      <c r="J22" s="131">
        <v>1.74</v>
      </c>
      <c r="K22" s="129">
        <v>395.31</v>
      </c>
      <c r="L22" s="126" t="s">
        <v>90</v>
      </c>
      <c r="M22" s="127" t="s">
        <v>67</v>
      </c>
      <c r="O22" s="127" t="s">
        <v>71</v>
      </c>
      <c r="P22" s="128">
        <v>41620</v>
      </c>
      <c r="Q22" s="130">
        <v>15</v>
      </c>
      <c r="R22" s="126" t="s">
        <v>72</v>
      </c>
      <c r="S22" s="126" t="s">
        <v>99</v>
      </c>
      <c r="T22" s="129">
        <v>0</v>
      </c>
      <c r="U22" s="127" t="s">
        <v>97</v>
      </c>
      <c r="V22" s="130">
        <v>72</v>
      </c>
      <c r="W22" s="129">
        <v>0</v>
      </c>
      <c r="AB22" s="128">
        <v>41576</v>
      </c>
      <c r="AC22" s="134">
        <v>20846</v>
      </c>
      <c r="AD22" s="127" t="s">
        <v>945</v>
      </c>
      <c r="AE22" s="133" t="s">
        <v>895</v>
      </c>
      <c r="AF22" s="133">
        <v>10007</v>
      </c>
      <c r="AH22" s="129">
        <v>0</v>
      </c>
      <c r="AI22" s="129">
        <v>-74.75</v>
      </c>
    </row>
    <row r="23" spans="1:35" s="125" customFormat="1">
      <c r="A23" s="133" t="s">
        <v>218</v>
      </c>
      <c r="B23" s="132" t="s">
        <v>1425</v>
      </c>
      <c r="C23" s="127" t="s">
        <v>1399</v>
      </c>
      <c r="D23" s="128">
        <v>41566</v>
      </c>
      <c r="E23" s="129">
        <v>-36675.65</v>
      </c>
      <c r="G23" s="129">
        <v>36675.65</v>
      </c>
      <c r="H23" s="127" t="s">
        <v>65</v>
      </c>
      <c r="I23" s="130">
        <v>0</v>
      </c>
      <c r="J23" s="131">
        <v>10.9</v>
      </c>
      <c r="K23" s="129">
        <v>167.74</v>
      </c>
      <c r="L23" s="126" t="s">
        <v>66</v>
      </c>
      <c r="M23" s="127" t="s">
        <v>67</v>
      </c>
      <c r="O23" s="127" t="s">
        <v>71</v>
      </c>
      <c r="P23" s="128">
        <v>41597</v>
      </c>
      <c r="Q23" s="130">
        <v>15</v>
      </c>
      <c r="R23" s="126" t="s">
        <v>72</v>
      </c>
      <c r="S23" s="126" t="s">
        <v>88</v>
      </c>
      <c r="T23" s="129">
        <v>0</v>
      </c>
      <c r="U23" s="127" t="s">
        <v>77</v>
      </c>
      <c r="V23" s="130">
        <v>48</v>
      </c>
      <c r="W23" s="129">
        <v>0</v>
      </c>
      <c r="AB23" s="128">
        <v>41560</v>
      </c>
      <c r="AC23" s="134">
        <v>32870</v>
      </c>
      <c r="AD23" s="127" t="s">
        <v>963</v>
      </c>
      <c r="AE23" s="133" t="s">
        <v>889</v>
      </c>
      <c r="AF23" s="133">
        <v>31415</v>
      </c>
    </row>
    <row r="24" spans="1:35" s="125" customFormat="1">
      <c r="A24" s="133" t="s">
        <v>219</v>
      </c>
      <c r="B24" s="132" t="s">
        <v>1426</v>
      </c>
      <c r="C24" s="127" t="s">
        <v>1399</v>
      </c>
      <c r="D24" s="128">
        <v>41564</v>
      </c>
      <c r="E24" s="129">
        <v>-18206.689999999999</v>
      </c>
      <c r="G24" s="129">
        <v>18206.689999999999</v>
      </c>
      <c r="H24" s="127" t="s">
        <v>65</v>
      </c>
      <c r="I24" s="130">
        <v>0</v>
      </c>
      <c r="J24" s="131">
        <v>12.9</v>
      </c>
      <c r="K24" s="129">
        <v>76.8</v>
      </c>
      <c r="L24" s="126" t="s">
        <v>90</v>
      </c>
      <c r="M24" s="127" t="s">
        <v>67</v>
      </c>
      <c r="O24" s="127" t="s">
        <v>71</v>
      </c>
      <c r="P24" s="128">
        <v>41594</v>
      </c>
      <c r="Q24" s="130">
        <v>15</v>
      </c>
      <c r="R24" s="126" t="s">
        <v>72</v>
      </c>
      <c r="S24" s="126" t="s">
        <v>73</v>
      </c>
      <c r="T24" s="129">
        <v>0</v>
      </c>
      <c r="U24" s="127" t="s">
        <v>77</v>
      </c>
      <c r="V24" s="130">
        <v>15</v>
      </c>
      <c r="W24" s="129">
        <v>0</v>
      </c>
      <c r="AB24" s="128">
        <v>41573</v>
      </c>
      <c r="AC24" s="134">
        <v>21165</v>
      </c>
      <c r="AD24" s="127" t="s">
        <v>964</v>
      </c>
      <c r="AE24" s="133" t="s">
        <v>894</v>
      </c>
      <c r="AF24" s="133">
        <v>94301</v>
      </c>
      <c r="AG24" s="129">
        <v>598.72</v>
      </c>
    </row>
    <row r="25" spans="1:35" s="125" customFormat="1">
      <c r="A25" s="133" t="s">
        <v>220</v>
      </c>
      <c r="B25" s="132" t="s">
        <v>1427</v>
      </c>
      <c r="C25" s="127" t="s">
        <v>1401</v>
      </c>
      <c r="D25" s="128">
        <v>41558</v>
      </c>
      <c r="E25" s="129">
        <v>-10568.3</v>
      </c>
      <c r="G25" s="129">
        <v>10568.3</v>
      </c>
      <c r="H25" s="126" t="s">
        <v>100</v>
      </c>
      <c r="I25" s="130">
        <v>0</v>
      </c>
      <c r="J25" s="131">
        <v>10.9</v>
      </c>
      <c r="K25" s="129">
        <v>76.8</v>
      </c>
      <c r="L25" s="126" t="s">
        <v>90</v>
      </c>
      <c r="M25" s="127" t="s">
        <v>67</v>
      </c>
      <c r="O25" s="127" t="s">
        <v>71</v>
      </c>
      <c r="P25" s="128">
        <v>41594</v>
      </c>
      <c r="Q25" s="130">
        <v>15</v>
      </c>
      <c r="R25" s="126" t="s">
        <v>72</v>
      </c>
      <c r="S25" s="126" t="s">
        <v>101</v>
      </c>
      <c r="T25" s="129">
        <v>0</v>
      </c>
      <c r="U25" s="127" t="s">
        <v>77</v>
      </c>
      <c r="V25" s="130">
        <v>15</v>
      </c>
      <c r="W25" s="129">
        <v>0</v>
      </c>
      <c r="AB25" s="128">
        <v>41554</v>
      </c>
      <c r="AC25" s="134">
        <v>27034</v>
      </c>
      <c r="AD25" s="127" t="s">
        <v>965</v>
      </c>
      <c r="AE25" s="133" t="s">
        <v>905</v>
      </c>
      <c r="AF25" s="133">
        <v>15201</v>
      </c>
    </row>
    <row r="26" spans="1:35" s="125" customFormat="1">
      <c r="A26" s="133" t="s">
        <v>221</v>
      </c>
      <c r="B26" s="132" t="s">
        <v>1428</v>
      </c>
      <c r="C26" s="127" t="s">
        <v>1401</v>
      </c>
      <c r="D26" s="128">
        <v>41548</v>
      </c>
      <c r="E26" s="129">
        <v>14843.380000000001</v>
      </c>
      <c r="G26" s="129">
        <v>0</v>
      </c>
      <c r="H26" s="127" t="s">
        <v>78</v>
      </c>
      <c r="I26" s="130">
        <v>0</v>
      </c>
      <c r="J26" s="131">
        <v>2.95</v>
      </c>
      <c r="K26" s="129">
        <v>262</v>
      </c>
      <c r="L26" s="126" t="s">
        <v>66</v>
      </c>
      <c r="M26" s="127" t="s">
        <v>67</v>
      </c>
      <c r="O26" s="127" t="s">
        <v>71</v>
      </c>
      <c r="P26" s="128">
        <v>41637</v>
      </c>
      <c r="Q26" s="130">
        <v>15</v>
      </c>
      <c r="R26" s="126" t="s">
        <v>72</v>
      </c>
      <c r="S26" s="126" t="s">
        <v>73</v>
      </c>
      <c r="T26" s="129">
        <v>0</v>
      </c>
      <c r="U26" s="127" t="s">
        <v>80</v>
      </c>
      <c r="V26" s="130">
        <v>48</v>
      </c>
      <c r="W26" s="129">
        <v>0</v>
      </c>
      <c r="AB26" s="128">
        <v>41571</v>
      </c>
      <c r="AC26" s="134">
        <v>31428</v>
      </c>
      <c r="AD26" s="127" t="s">
        <v>966</v>
      </c>
      <c r="AE26" s="133" t="s">
        <v>893</v>
      </c>
      <c r="AF26" s="133">
        <v>60142</v>
      </c>
    </row>
    <row r="27" spans="1:35" s="125" customFormat="1">
      <c r="A27" s="133" t="s">
        <v>222</v>
      </c>
      <c r="B27" s="132" t="s">
        <v>1429</v>
      </c>
      <c r="C27" s="127" t="s">
        <v>1399</v>
      </c>
      <c r="D27" s="128">
        <v>41562</v>
      </c>
      <c r="E27" s="129">
        <v>-34309.21</v>
      </c>
      <c r="G27" s="129">
        <v>34309.21</v>
      </c>
      <c r="H27" s="127" t="s">
        <v>65</v>
      </c>
      <c r="I27" s="130">
        <v>0</v>
      </c>
      <c r="J27" s="131">
        <v>13.9</v>
      </c>
      <c r="K27" s="129">
        <v>138</v>
      </c>
      <c r="L27" s="126" t="s">
        <v>66</v>
      </c>
      <c r="M27" s="127" t="s">
        <v>67</v>
      </c>
      <c r="O27" s="127" t="s">
        <v>102</v>
      </c>
      <c r="P27" s="128">
        <v>41596</v>
      </c>
      <c r="Q27" s="130">
        <v>15</v>
      </c>
      <c r="R27" s="126" t="s">
        <v>72</v>
      </c>
      <c r="S27" s="126" t="s">
        <v>73</v>
      </c>
      <c r="T27" s="129">
        <v>0</v>
      </c>
      <c r="U27" s="127" t="s">
        <v>91</v>
      </c>
      <c r="V27" s="130">
        <v>28</v>
      </c>
      <c r="W27" s="129">
        <v>0</v>
      </c>
      <c r="AB27" s="128">
        <v>41552</v>
      </c>
      <c r="AC27" s="134">
        <v>21647</v>
      </c>
      <c r="AD27" s="127" t="s">
        <v>967</v>
      </c>
      <c r="AE27" s="133" t="s">
        <v>907</v>
      </c>
      <c r="AF27" s="133">
        <v>54935</v>
      </c>
      <c r="AG27" s="129">
        <v>694.2</v>
      </c>
    </row>
    <row r="28" spans="1:35" s="125" customFormat="1">
      <c r="A28" s="133" t="s">
        <v>223</v>
      </c>
      <c r="B28" s="132" t="s">
        <v>1430</v>
      </c>
      <c r="C28" s="127" t="s">
        <v>1401</v>
      </c>
      <c r="D28" s="128">
        <v>41552</v>
      </c>
      <c r="E28" s="129">
        <v>-2221.2299999999996</v>
      </c>
      <c r="G28" s="129">
        <v>2221.2299999999996</v>
      </c>
      <c r="H28" s="127" t="s">
        <v>65</v>
      </c>
      <c r="I28" s="130">
        <v>0</v>
      </c>
      <c r="J28" s="131">
        <v>13.9</v>
      </c>
      <c r="K28" s="129">
        <v>138</v>
      </c>
      <c r="L28" s="126" t="s">
        <v>66</v>
      </c>
      <c r="M28" s="127" t="s">
        <v>67</v>
      </c>
      <c r="O28" s="127" t="s">
        <v>102</v>
      </c>
      <c r="P28" s="128">
        <v>41631</v>
      </c>
      <c r="Q28" s="130">
        <v>15</v>
      </c>
      <c r="R28" s="126" t="s">
        <v>72</v>
      </c>
      <c r="S28" s="126" t="s">
        <v>76</v>
      </c>
      <c r="T28" s="129">
        <v>0</v>
      </c>
      <c r="U28" s="127" t="s">
        <v>91</v>
      </c>
      <c r="V28" s="130">
        <v>28</v>
      </c>
      <c r="W28" s="129">
        <v>0</v>
      </c>
      <c r="AB28" s="128">
        <v>41553</v>
      </c>
      <c r="AC28" s="134">
        <v>12934</v>
      </c>
      <c r="AD28" s="127" t="s">
        <v>968</v>
      </c>
      <c r="AE28" s="133" t="s">
        <v>897</v>
      </c>
      <c r="AF28" s="133">
        <v>63026</v>
      </c>
    </row>
    <row r="29" spans="1:35" s="125" customFormat="1">
      <c r="A29" s="133" t="s">
        <v>224</v>
      </c>
      <c r="B29" s="132" t="s">
        <v>1431</v>
      </c>
      <c r="C29" s="127" t="s">
        <v>1401</v>
      </c>
      <c r="D29" s="128">
        <v>41564</v>
      </c>
      <c r="E29" s="129">
        <v>-2158.8999999999996</v>
      </c>
      <c r="G29" s="129">
        <v>2158.8999999999996</v>
      </c>
      <c r="H29" s="127" t="s">
        <v>81</v>
      </c>
      <c r="I29" s="130">
        <v>0</v>
      </c>
      <c r="J29" s="131">
        <v>1.74</v>
      </c>
      <c r="K29" s="129">
        <v>429.97</v>
      </c>
      <c r="L29" s="126" t="s">
        <v>66</v>
      </c>
      <c r="M29" s="127" t="s">
        <v>67</v>
      </c>
      <c r="O29" s="127" t="s">
        <v>71</v>
      </c>
      <c r="P29" s="128">
        <v>41607</v>
      </c>
      <c r="Q29" s="130">
        <v>15</v>
      </c>
      <c r="R29" s="126" t="s">
        <v>72</v>
      </c>
      <c r="S29" s="126" t="s">
        <v>99</v>
      </c>
      <c r="T29" s="129">
        <v>0</v>
      </c>
      <c r="U29" s="127" t="s">
        <v>80</v>
      </c>
      <c r="V29" s="130">
        <v>36</v>
      </c>
      <c r="W29" s="129">
        <v>0</v>
      </c>
      <c r="AB29" s="128">
        <v>41568</v>
      </c>
      <c r="AC29" s="134">
        <v>23467</v>
      </c>
      <c r="AD29" s="127" t="s">
        <v>969</v>
      </c>
      <c r="AE29" s="133" t="s">
        <v>898</v>
      </c>
      <c r="AF29" s="133">
        <v>38118</v>
      </c>
      <c r="AH29" s="129">
        <v>0</v>
      </c>
      <c r="AI29" s="129">
        <v>-74.75</v>
      </c>
    </row>
    <row r="30" spans="1:35" s="125" customFormat="1">
      <c r="A30" s="133" t="s">
        <v>225</v>
      </c>
      <c r="B30" s="132" t="s">
        <v>1432</v>
      </c>
      <c r="C30" s="127" t="s">
        <v>1401</v>
      </c>
      <c r="D30" s="128">
        <v>41549</v>
      </c>
      <c r="E30" s="129">
        <v>-8548.34</v>
      </c>
      <c r="G30" s="129">
        <v>8548.34</v>
      </c>
      <c r="H30" s="126" t="s">
        <v>93</v>
      </c>
      <c r="I30" s="130">
        <v>0</v>
      </c>
      <c r="J30" s="131">
        <v>16.899999999999999</v>
      </c>
      <c r="K30" s="129">
        <v>92</v>
      </c>
      <c r="L30" s="126" t="s">
        <v>90</v>
      </c>
      <c r="M30" s="127" t="s">
        <v>67</v>
      </c>
      <c r="O30" s="127" t="s">
        <v>71</v>
      </c>
      <c r="P30" s="128">
        <v>41582</v>
      </c>
      <c r="Q30" s="130">
        <v>15</v>
      </c>
      <c r="R30" s="126" t="s">
        <v>72</v>
      </c>
      <c r="S30" s="126" t="s">
        <v>101</v>
      </c>
      <c r="T30" s="129">
        <v>0</v>
      </c>
      <c r="U30" s="127" t="s">
        <v>91</v>
      </c>
      <c r="V30" s="130">
        <v>27</v>
      </c>
      <c r="W30" s="129">
        <v>0</v>
      </c>
      <c r="AB30" s="128">
        <v>41558</v>
      </c>
      <c r="AC30" s="134">
        <v>29943</v>
      </c>
      <c r="AD30" s="127" t="s">
        <v>970</v>
      </c>
      <c r="AE30" s="133" t="s">
        <v>908</v>
      </c>
      <c r="AF30" s="133">
        <v>42431</v>
      </c>
      <c r="AG30" s="129">
        <v>1066.3399999999999</v>
      </c>
    </row>
    <row r="31" spans="1:35" s="125" customFormat="1">
      <c r="A31" s="133" t="s">
        <v>226</v>
      </c>
      <c r="B31" s="132" t="s">
        <v>1433</v>
      </c>
      <c r="C31" s="127" t="s">
        <v>1401</v>
      </c>
      <c r="D31" s="128">
        <v>41566</v>
      </c>
      <c r="E31" s="129">
        <v>3365.62</v>
      </c>
      <c r="G31" s="129">
        <v>0</v>
      </c>
      <c r="H31" s="127" t="s">
        <v>103</v>
      </c>
      <c r="I31" s="130">
        <v>0</v>
      </c>
      <c r="J31" s="131">
        <v>13.9</v>
      </c>
      <c r="K31" s="129">
        <v>92</v>
      </c>
      <c r="L31" s="126" t="s">
        <v>90</v>
      </c>
      <c r="M31" s="127" t="s">
        <v>67</v>
      </c>
      <c r="O31" s="127" t="s">
        <v>71</v>
      </c>
      <c r="P31" s="128">
        <v>41634</v>
      </c>
      <c r="Q31" s="130">
        <v>15</v>
      </c>
      <c r="R31" s="126" t="s">
        <v>72</v>
      </c>
      <c r="S31" s="126" t="s">
        <v>104</v>
      </c>
      <c r="T31" s="129">
        <v>0</v>
      </c>
      <c r="U31" s="127" t="s">
        <v>77</v>
      </c>
      <c r="V31" s="130">
        <v>27</v>
      </c>
      <c r="W31" s="129">
        <v>0</v>
      </c>
      <c r="AB31" s="128">
        <v>41561</v>
      </c>
      <c r="AC31" s="134">
        <v>28527</v>
      </c>
      <c r="AD31" s="127" t="s">
        <v>971</v>
      </c>
      <c r="AE31" s="133" t="s">
        <v>909</v>
      </c>
      <c r="AF31" s="133">
        <v>84050</v>
      </c>
    </row>
    <row r="32" spans="1:35" s="125" customFormat="1">
      <c r="A32" s="133" t="s">
        <v>227</v>
      </c>
      <c r="B32" s="132" t="s">
        <v>1434</v>
      </c>
      <c r="C32" s="127" t="s">
        <v>1399</v>
      </c>
      <c r="D32" s="128">
        <v>41554</v>
      </c>
      <c r="E32" s="129">
        <v>11854.9</v>
      </c>
      <c r="G32" s="129">
        <v>0</v>
      </c>
      <c r="H32" s="127" t="s">
        <v>78</v>
      </c>
      <c r="I32" s="130">
        <v>0</v>
      </c>
      <c r="J32" s="131">
        <v>13.95</v>
      </c>
      <c r="K32" s="129">
        <v>374</v>
      </c>
      <c r="L32" s="126" t="s">
        <v>66</v>
      </c>
      <c r="M32" s="127" t="s">
        <v>67</v>
      </c>
      <c r="O32" s="127" t="s">
        <v>71</v>
      </c>
      <c r="P32" s="128">
        <v>41580</v>
      </c>
      <c r="Q32" s="130">
        <v>15</v>
      </c>
      <c r="R32" s="126" t="s">
        <v>72</v>
      </c>
      <c r="S32" s="126" t="s">
        <v>73</v>
      </c>
      <c r="T32" s="129">
        <v>0</v>
      </c>
      <c r="U32" s="127" t="s">
        <v>105</v>
      </c>
      <c r="V32" s="130">
        <v>72</v>
      </c>
      <c r="W32" s="129">
        <v>0</v>
      </c>
      <c r="AB32" s="128">
        <v>41553</v>
      </c>
      <c r="AC32" s="134">
        <v>21025</v>
      </c>
      <c r="AD32" s="127" t="s">
        <v>972</v>
      </c>
      <c r="AE32" s="133" t="s">
        <v>905</v>
      </c>
      <c r="AF32" s="133">
        <v>19403</v>
      </c>
    </row>
    <row r="33" spans="1:35" s="125" customFormat="1">
      <c r="A33" s="133" t="s">
        <v>228</v>
      </c>
      <c r="B33" s="132" t="s">
        <v>1435</v>
      </c>
      <c r="C33" s="127" t="s">
        <v>1401</v>
      </c>
      <c r="D33" s="128">
        <v>41559</v>
      </c>
      <c r="E33" s="129">
        <v>-33887.449999999997</v>
      </c>
      <c r="G33" s="129">
        <v>33887.449999999997</v>
      </c>
      <c r="H33" s="127" t="s">
        <v>65</v>
      </c>
      <c r="I33" s="130">
        <v>0</v>
      </c>
      <c r="J33" s="131">
        <v>16.899999999999999</v>
      </c>
      <c r="K33" s="129">
        <v>50</v>
      </c>
      <c r="L33" s="126" t="s">
        <v>90</v>
      </c>
      <c r="M33" s="127" t="s">
        <v>67</v>
      </c>
      <c r="O33" s="127" t="s">
        <v>86</v>
      </c>
      <c r="P33" s="128">
        <v>41624</v>
      </c>
      <c r="Q33" s="130">
        <v>15</v>
      </c>
      <c r="R33" s="126" t="s">
        <v>72</v>
      </c>
      <c r="S33" s="126" t="s">
        <v>79</v>
      </c>
      <c r="T33" s="129">
        <v>0</v>
      </c>
      <c r="U33" s="127" t="s">
        <v>91</v>
      </c>
      <c r="V33" s="130">
        <v>7</v>
      </c>
      <c r="W33" s="129">
        <v>0</v>
      </c>
      <c r="AB33" s="128">
        <v>41552</v>
      </c>
      <c r="AC33" s="134">
        <v>20298</v>
      </c>
      <c r="AD33" s="127" t="s">
        <v>973</v>
      </c>
      <c r="AE33" s="133" t="s">
        <v>910</v>
      </c>
      <c r="AF33" s="133">
        <v>7111</v>
      </c>
    </row>
    <row r="34" spans="1:35" s="125" customFormat="1">
      <c r="A34" s="133" t="s">
        <v>229</v>
      </c>
      <c r="B34" s="132" t="s">
        <v>1436</v>
      </c>
      <c r="C34" s="127" t="s">
        <v>1399</v>
      </c>
      <c r="D34" s="128">
        <v>41555</v>
      </c>
      <c r="E34" s="129">
        <v>-42248.06</v>
      </c>
      <c r="G34" s="129">
        <v>42248.06</v>
      </c>
      <c r="H34" s="127" t="s">
        <v>78</v>
      </c>
      <c r="I34" s="130">
        <v>0</v>
      </c>
      <c r="J34" s="131">
        <v>3.95</v>
      </c>
      <c r="K34" s="129">
        <v>251</v>
      </c>
      <c r="L34" s="126" t="s">
        <v>66</v>
      </c>
      <c r="M34" s="127" t="s">
        <v>67</v>
      </c>
      <c r="O34" s="127" t="s">
        <v>71</v>
      </c>
      <c r="P34" s="128">
        <v>41618</v>
      </c>
      <c r="Q34" s="130">
        <v>15</v>
      </c>
      <c r="R34" s="126" t="s">
        <v>72</v>
      </c>
      <c r="S34" s="126" t="s">
        <v>73</v>
      </c>
      <c r="T34" s="129">
        <v>0</v>
      </c>
      <c r="U34" s="127" t="s">
        <v>80</v>
      </c>
      <c r="V34" s="130">
        <v>36</v>
      </c>
      <c r="W34" s="129">
        <v>0</v>
      </c>
      <c r="AB34" s="128">
        <v>41555</v>
      </c>
      <c r="AC34" s="134">
        <v>12478</v>
      </c>
      <c r="AD34" s="127" t="s">
        <v>974</v>
      </c>
      <c r="AE34" s="133" t="s">
        <v>897</v>
      </c>
      <c r="AF34" s="133">
        <v>63627</v>
      </c>
    </row>
    <row r="35" spans="1:35" s="125" customFormat="1">
      <c r="A35" s="133" t="s">
        <v>230</v>
      </c>
      <c r="B35" s="132" t="s">
        <v>1437</v>
      </c>
      <c r="C35" s="127" t="s">
        <v>1401</v>
      </c>
      <c r="D35" s="128">
        <v>41549</v>
      </c>
      <c r="E35" s="129">
        <v>6176.52</v>
      </c>
      <c r="G35" s="129">
        <v>0</v>
      </c>
      <c r="H35" s="127" t="s">
        <v>78</v>
      </c>
      <c r="I35" s="130">
        <v>0</v>
      </c>
      <c r="J35" s="131">
        <v>5.95</v>
      </c>
      <c r="K35" s="129">
        <v>387</v>
      </c>
      <c r="L35" s="126" t="s">
        <v>66</v>
      </c>
      <c r="M35" s="127" t="s">
        <v>67</v>
      </c>
      <c r="O35" s="127" t="s">
        <v>71</v>
      </c>
      <c r="P35" s="128">
        <v>41596</v>
      </c>
      <c r="Q35" s="130">
        <v>15</v>
      </c>
      <c r="R35" s="126" t="s">
        <v>72</v>
      </c>
      <c r="S35" s="126" t="s">
        <v>73</v>
      </c>
      <c r="T35" s="129">
        <v>0</v>
      </c>
      <c r="U35" s="127" t="s">
        <v>105</v>
      </c>
      <c r="V35" s="130">
        <v>60</v>
      </c>
      <c r="W35" s="129">
        <v>0</v>
      </c>
      <c r="AB35" s="128">
        <v>41564</v>
      </c>
      <c r="AC35" s="134">
        <v>31166</v>
      </c>
      <c r="AD35" s="127" t="s">
        <v>975</v>
      </c>
      <c r="AE35" s="133" t="s">
        <v>908</v>
      </c>
      <c r="AF35" s="133">
        <v>40507</v>
      </c>
    </row>
    <row r="36" spans="1:35" s="125" customFormat="1">
      <c r="A36" s="133" t="s">
        <v>231</v>
      </c>
      <c r="B36" s="132" t="s">
        <v>1438</v>
      </c>
      <c r="C36" s="127" t="s">
        <v>1401</v>
      </c>
      <c r="D36" s="128">
        <v>41549</v>
      </c>
      <c r="E36" s="129">
        <v>-16670.34</v>
      </c>
      <c r="G36" s="129">
        <v>16670.34</v>
      </c>
      <c r="H36" s="127" t="s">
        <v>65</v>
      </c>
      <c r="I36" s="130">
        <v>0</v>
      </c>
      <c r="J36" s="131">
        <v>16.899999999999999</v>
      </c>
      <c r="K36" s="129">
        <v>70.5</v>
      </c>
      <c r="L36" s="126" t="s">
        <v>66</v>
      </c>
      <c r="M36" s="127" t="s">
        <v>67</v>
      </c>
      <c r="O36" s="127" t="s">
        <v>71</v>
      </c>
      <c r="P36" s="128">
        <v>41603</v>
      </c>
      <c r="Q36" s="130">
        <v>15</v>
      </c>
      <c r="R36" s="126" t="s">
        <v>72</v>
      </c>
      <c r="S36" s="126" t="s">
        <v>79</v>
      </c>
      <c r="T36" s="129">
        <v>0</v>
      </c>
      <c r="U36" s="127" t="s">
        <v>91</v>
      </c>
      <c r="V36" s="130">
        <v>6</v>
      </c>
      <c r="W36" s="129">
        <v>0</v>
      </c>
      <c r="AB36" s="128">
        <v>41574</v>
      </c>
      <c r="AC36" s="134">
        <v>23671</v>
      </c>
      <c r="AD36" s="127" t="s">
        <v>976</v>
      </c>
      <c r="AE36" s="133" t="s">
        <v>893</v>
      </c>
      <c r="AF36" s="133">
        <v>60610</v>
      </c>
    </row>
    <row r="37" spans="1:35" s="125" customFormat="1">
      <c r="A37" s="133" t="s">
        <v>232</v>
      </c>
      <c r="B37" s="132" t="s">
        <v>1439</v>
      </c>
      <c r="C37" s="127" t="s">
        <v>1399</v>
      </c>
      <c r="D37" s="128">
        <v>41551</v>
      </c>
      <c r="E37" s="129">
        <v>-22224.639999999999</v>
      </c>
      <c r="G37" s="129">
        <v>22224.639999999999</v>
      </c>
      <c r="H37" s="127" t="s">
        <v>65</v>
      </c>
      <c r="I37" s="130">
        <v>0</v>
      </c>
      <c r="J37" s="131">
        <v>16.899999999999999</v>
      </c>
      <c r="K37" s="129">
        <v>88</v>
      </c>
      <c r="L37" s="126" t="s">
        <v>66</v>
      </c>
      <c r="M37" s="127" t="s">
        <v>67</v>
      </c>
      <c r="O37" s="127" t="s">
        <v>71</v>
      </c>
      <c r="P37" s="128">
        <v>41608</v>
      </c>
      <c r="Q37" s="130">
        <v>15</v>
      </c>
      <c r="R37" s="126" t="s">
        <v>72</v>
      </c>
      <c r="S37" s="126" t="s">
        <v>73</v>
      </c>
      <c r="T37" s="129">
        <v>0</v>
      </c>
      <c r="U37" s="127" t="s">
        <v>91</v>
      </c>
      <c r="V37" s="130">
        <v>48</v>
      </c>
      <c r="W37" s="129">
        <v>0</v>
      </c>
      <c r="AB37" s="128">
        <v>41555</v>
      </c>
      <c r="AC37" s="134">
        <v>26201</v>
      </c>
      <c r="AD37" s="127" t="s">
        <v>977</v>
      </c>
      <c r="AE37" s="133" t="s">
        <v>911</v>
      </c>
      <c r="AF37" s="133">
        <v>73102</v>
      </c>
    </row>
    <row r="38" spans="1:35" s="125" customFormat="1">
      <c r="A38" s="133" t="s">
        <v>233</v>
      </c>
      <c r="B38" s="132" t="s">
        <v>1440</v>
      </c>
      <c r="C38" s="127" t="s">
        <v>1399</v>
      </c>
      <c r="D38" s="128">
        <v>41556</v>
      </c>
      <c r="E38" s="129">
        <v>984.01</v>
      </c>
      <c r="G38" s="129">
        <v>0</v>
      </c>
      <c r="H38" s="127" t="s">
        <v>65</v>
      </c>
      <c r="I38" s="130">
        <v>0</v>
      </c>
      <c r="J38" s="131">
        <v>13.9</v>
      </c>
      <c r="K38" s="129">
        <v>64</v>
      </c>
      <c r="L38" s="126" t="s">
        <v>66</v>
      </c>
      <c r="M38" s="127" t="s">
        <v>67</v>
      </c>
      <c r="O38" s="127" t="s">
        <v>71</v>
      </c>
      <c r="P38" s="128">
        <v>41591</v>
      </c>
      <c r="Q38" s="130">
        <v>15</v>
      </c>
      <c r="R38" s="126" t="s">
        <v>72</v>
      </c>
      <c r="S38" s="126" t="s">
        <v>73</v>
      </c>
      <c r="T38" s="129">
        <v>0</v>
      </c>
      <c r="U38" s="127" t="s">
        <v>91</v>
      </c>
      <c r="V38" s="130">
        <v>12</v>
      </c>
      <c r="W38" s="129">
        <v>0</v>
      </c>
      <c r="AB38" s="128">
        <v>41553</v>
      </c>
      <c r="AC38" s="134">
        <v>30005</v>
      </c>
      <c r="AD38" s="127" t="s">
        <v>976</v>
      </c>
      <c r="AE38" s="133" t="s">
        <v>893</v>
      </c>
      <c r="AF38" s="133">
        <v>60607</v>
      </c>
      <c r="AG38" s="129">
        <v>502.32</v>
      </c>
    </row>
    <row r="39" spans="1:35" s="125" customFormat="1">
      <c r="A39" s="133" t="s">
        <v>234</v>
      </c>
      <c r="B39" s="132" t="s">
        <v>1441</v>
      </c>
      <c r="C39" s="127" t="s">
        <v>1399</v>
      </c>
      <c r="D39" s="128">
        <v>41578</v>
      </c>
      <c r="E39" s="129">
        <v>-18340.72</v>
      </c>
      <c r="G39" s="129">
        <v>18340.72</v>
      </c>
      <c r="H39" s="127" t="s">
        <v>65</v>
      </c>
      <c r="I39" s="130">
        <v>0</v>
      </c>
      <c r="J39" s="131">
        <v>13.9</v>
      </c>
      <c r="K39" s="129">
        <v>50</v>
      </c>
      <c r="L39" s="126" t="s">
        <v>66</v>
      </c>
      <c r="M39" s="127" t="s">
        <v>67</v>
      </c>
      <c r="O39" s="127" t="s">
        <v>71</v>
      </c>
      <c r="P39" s="128">
        <v>41623</v>
      </c>
      <c r="Q39" s="130">
        <v>15</v>
      </c>
      <c r="R39" s="126" t="s">
        <v>72</v>
      </c>
      <c r="S39" s="126" t="s">
        <v>73</v>
      </c>
      <c r="T39" s="129">
        <v>0</v>
      </c>
      <c r="U39" s="127" t="s">
        <v>91</v>
      </c>
      <c r="V39" s="130">
        <v>12</v>
      </c>
      <c r="W39" s="129">
        <v>0</v>
      </c>
      <c r="AB39" s="128">
        <v>41572</v>
      </c>
      <c r="AC39" s="134">
        <v>25637</v>
      </c>
      <c r="AD39" s="127" t="s">
        <v>978</v>
      </c>
      <c r="AE39" s="133" t="s">
        <v>902</v>
      </c>
      <c r="AF39" s="133">
        <v>45863</v>
      </c>
    </row>
    <row r="40" spans="1:35" s="125" customFormat="1">
      <c r="A40" s="133" t="s">
        <v>235</v>
      </c>
      <c r="B40" s="132" t="s">
        <v>1442</v>
      </c>
      <c r="C40" s="127" t="s">
        <v>1401</v>
      </c>
      <c r="D40" s="128">
        <v>41553</v>
      </c>
      <c r="E40" s="129">
        <v>-35766.230000000003</v>
      </c>
      <c r="G40" s="129">
        <v>35766.230000000003</v>
      </c>
      <c r="H40" s="127" t="s">
        <v>65</v>
      </c>
      <c r="I40" s="130">
        <v>0</v>
      </c>
      <c r="J40" s="131">
        <v>3.26</v>
      </c>
      <c r="K40" s="129">
        <v>400</v>
      </c>
      <c r="L40" s="126" t="s">
        <v>66</v>
      </c>
      <c r="M40" s="127" t="s">
        <v>67</v>
      </c>
      <c r="O40" s="127" t="s">
        <v>71</v>
      </c>
      <c r="P40" s="128">
        <v>41639</v>
      </c>
      <c r="Q40" s="130">
        <v>15</v>
      </c>
      <c r="R40" s="126" t="s">
        <v>72</v>
      </c>
      <c r="S40" s="126" t="s">
        <v>73</v>
      </c>
      <c r="T40" s="129">
        <v>25636.58</v>
      </c>
      <c r="U40" s="127" t="s">
        <v>74</v>
      </c>
      <c r="V40" s="130">
        <v>71</v>
      </c>
      <c r="W40" s="129">
        <v>0</v>
      </c>
      <c r="AB40" s="128">
        <v>41573</v>
      </c>
      <c r="AC40" s="134">
        <v>17861</v>
      </c>
      <c r="AD40" s="127" t="s">
        <v>979</v>
      </c>
      <c r="AE40" s="133" t="s">
        <v>893</v>
      </c>
      <c r="AF40" s="133">
        <v>60525</v>
      </c>
      <c r="AG40" s="129">
        <v>16.850000000000001</v>
      </c>
    </row>
    <row r="41" spans="1:35" s="125" customFormat="1">
      <c r="A41" s="133" t="s">
        <v>236</v>
      </c>
      <c r="B41" s="132" t="s">
        <v>1443</v>
      </c>
      <c r="C41" s="127" t="s">
        <v>1401</v>
      </c>
      <c r="D41" s="128">
        <v>41571</v>
      </c>
      <c r="E41" s="129">
        <v>-1413.3799999999992</v>
      </c>
      <c r="G41" s="129">
        <v>1413.3799999999992</v>
      </c>
      <c r="H41" s="127" t="s">
        <v>65</v>
      </c>
      <c r="I41" s="130">
        <v>0</v>
      </c>
      <c r="J41" s="131">
        <v>3</v>
      </c>
      <c r="K41" s="129">
        <v>800</v>
      </c>
      <c r="L41" s="126" t="s">
        <v>66</v>
      </c>
      <c r="M41" s="127" t="s">
        <v>67</v>
      </c>
      <c r="O41" s="127" t="s">
        <v>71</v>
      </c>
      <c r="P41" s="128">
        <v>41617</v>
      </c>
      <c r="Q41" s="130">
        <v>15</v>
      </c>
      <c r="R41" s="126" t="s">
        <v>72</v>
      </c>
      <c r="S41" s="126" t="s">
        <v>106</v>
      </c>
      <c r="T41" s="129">
        <v>0</v>
      </c>
      <c r="U41" s="127" t="s">
        <v>74</v>
      </c>
      <c r="V41" s="130">
        <v>71</v>
      </c>
      <c r="W41" s="129">
        <v>0</v>
      </c>
      <c r="AB41" s="128">
        <v>41573</v>
      </c>
      <c r="AC41" s="134">
        <v>24322</v>
      </c>
      <c r="AD41" s="127" t="s">
        <v>980</v>
      </c>
      <c r="AE41" s="133" t="s">
        <v>912</v>
      </c>
      <c r="AF41" s="133">
        <v>98250</v>
      </c>
    </row>
    <row r="42" spans="1:35" s="125" customFormat="1">
      <c r="A42" s="133" t="s">
        <v>237</v>
      </c>
      <c r="B42" s="132" t="s">
        <v>1444</v>
      </c>
      <c r="C42" s="127" t="s">
        <v>1399</v>
      </c>
      <c r="D42" s="128">
        <v>41571</v>
      </c>
      <c r="E42" s="129">
        <v>6726.16</v>
      </c>
      <c r="G42" s="129">
        <v>0</v>
      </c>
      <c r="H42" s="127" t="s">
        <v>78</v>
      </c>
      <c r="I42" s="130">
        <v>0</v>
      </c>
      <c r="J42" s="131">
        <v>1.95</v>
      </c>
      <c r="K42" s="129">
        <v>286.54000000000002</v>
      </c>
      <c r="L42" s="126" t="s">
        <v>66</v>
      </c>
      <c r="M42" s="127" t="s">
        <v>67</v>
      </c>
      <c r="O42" s="127" t="s">
        <v>71</v>
      </c>
      <c r="P42" s="128">
        <v>41608</v>
      </c>
      <c r="Q42" s="130">
        <v>15</v>
      </c>
      <c r="R42" s="126" t="s">
        <v>72</v>
      </c>
      <c r="S42" s="126" t="s">
        <v>69</v>
      </c>
      <c r="T42" s="129">
        <v>0</v>
      </c>
      <c r="U42" s="127" t="s">
        <v>97</v>
      </c>
      <c r="V42" s="130">
        <v>72</v>
      </c>
      <c r="W42" s="129">
        <v>0</v>
      </c>
      <c r="AB42" s="128">
        <v>41560</v>
      </c>
      <c r="AC42" s="134">
        <v>23030</v>
      </c>
      <c r="AD42" s="127" t="s">
        <v>981</v>
      </c>
      <c r="AE42" s="133" t="s">
        <v>895</v>
      </c>
      <c r="AF42" s="133">
        <v>14623</v>
      </c>
      <c r="AH42" s="129">
        <v>0</v>
      </c>
      <c r="AI42" s="129">
        <v>-1582.66</v>
      </c>
    </row>
    <row r="43" spans="1:35" s="125" customFormat="1">
      <c r="A43" s="133" t="s">
        <v>238</v>
      </c>
      <c r="B43" s="132" t="s">
        <v>1445</v>
      </c>
      <c r="C43" s="127" t="s">
        <v>1399</v>
      </c>
      <c r="D43" s="128">
        <v>41574</v>
      </c>
      <c r="E43" s="129">
        <v>-5589.3099999999995</v>
      </c>
      <c r="G43" s="129">
        <v>5589.3099999999995</v>
      </c>
      <c r="H43" s="127" t="s">
        <v>81</v>
      </c>
      <c r="I43" s="130">
        <v>0</v>
      </c>
      <c r="J43" s="131">
        <v>1.95</v>
      </c>
      <c r="K43" s="129">
        <v>383.43</v>
      </c>
      <c r="L43" s="126" t="s">
        <v>66</v>
      </c>
      <c r="M43" s="127" t="s">
        <v>67</v>
      </c>
      <c r="O43" s="127" t="s">
        <v>71</v>
      </c>
      <c r="P43" s="128">
        <v>41625</v>
      </c>
      <c r="Q43" s="130">
        <v>15</v>
      </c>
      <c r="R43" s="126" t="s">
        <v>72</v>
      </c>
      <c r="S43" s="126" t="s">
        <v>99</v>
      </c>
      <c r="T43" s="129">
        <v>0</v>
      </c>
      <c r="U43" s="127" t="s">
        <v>80</v>
      </c>
      <c r="V43" s="130">
        <v>72</v>
      </c>
      <c r="W43" s="129">
        <v>0</v>
      </c>
      <c r="AB43" s="128">
        <v>41568</v>
      </c>
      <c r="AC43" s="134">
        <v>20751</v>
      </c>
      <c r="AD43" s="127" t="s">
        <v>982</v>
      </c>
      <c r="AE43" s="133" t="s">
        <v>895</v>
      </c>
      <c r="AF43" s="133">
        <v>14227</v>
      </c>
      <c r="AH43" s="129">
        <v>0</v>
      </c>
      <c r="AI43" s="129">
        <v>-74.75</v>
      </c>
    </row>
    <row r="44" spans="1:35" s="125" customFormat="1">
      <c r="A44" s="133" t="s">
        <v>239</v>
      </c>
      <c r="B44" s="132" t="s">
        <v>1446</v>
      </c>
      <c r="C44" s="127" t="s">
        <v>1399</v>
      </c>
      <c r="D44" s="128">
        <v>41551</v>
      </c>
      <c r="E44" s="129">
        <v>-32113.61</v>
      </c>
      <c r="G44" s="129">
        <v>32113.61</v>
      </c>
      <c r="H44" s="127" t="s">
        <v>81</v>
      </c>
      <c r="I44" s="130">
        <v>0</v>
      </c>
      <c r="J44" s="131">
        <v>10.95</v>
      </c>
      <c r="K44" s="129">
        <v>220</v>
      </c>
      <c r="L44" s="126" t="s">
        <v>66</v>
      </c>
      <c r="M44" s="127" t="s">
        <v>67</v>
      </c>
      <c r="O44" s="127" t="s">
        <v>71</v>
      </c>
      <c r="P44" s="128">
        <v>41581</v>
      </c>
      <c r="Q44" s="130">
        <v>15</v>
      </c>
      <c r="R44" s="126" t="s">
        <v>72</v>
      </c>
      <c r="S44" s="126" t="s">
        <v>73</v>
      </c>
      <c r="T44" s="129">
        <v>0</v>
      </c>
      <c r="U44" s="127" t="s">
        <v>105</v>
      </c>
      <c r="V44" s="130">
        <v>36</v>
      </c>
      <c r="W44" s="129">
        <v>0</v>
      </c>
      <c r="AB44" s="128">
        <v>41566</v>
      </c>
      <c r="AC44" s="134">
        <v>16674</v>
      </c>
      <c r="AD44" s="127" t="s">
        <v>961</v>
      </c>
      <c r="AE44" s="133" t="s">
        <v>906</v>
      </c>
      <c r="AF44" s="133">
        <v>77068</v>
      </c>
      <c r="AG44" s="129">
        <v>593.94000000000005</v>
      </c>
    </row>
    <row r="45" spans="1:35" s="125" customFormat="1">
      <c r="A45" s="133" t="s">
        <v>240</v>
      </c>
      <c r="B45" s="132" t="s">
        <v>1447</v>
      </c>
      <c r="C45" s="127" t="s">
        <v>1401</v>
      </c>
      <c r="D45" s="128">
        <v>41560</v>
      </c>
      <c r="E45" s="129">
        <v>-14370.830000000002</v>
      </c>
      <c r="G45" s="129">
        <v>14370.830000000002</v>
      </c>
      <c r="H45" s="127" t="s">
        <v>82</v>
      </c>
      <c r="I45" s="130">
        <v>0</v>
      </c>
      <c r="J45" s="131">
        <v>8.35</v>
      </c>
      <c r="K45" s="129">
        <v>197.31</v>
      </c>
      <c r="L45" s="126" t="s">
        <v>66</v>
      </c>
      <c r="M45" s="127" t="s">
        <v>67</v>
      </c>
      <c r="O45" s="127" t="s">
        <v>71</v>
      </c>
      <c r="P45" s="128">
        <v>41579</v>
      </c>
      <c r="Q45" s="130">
        <v>15</v>
      </c>
      <c r="R45" s="126" t="s">
        <v>72</v>
      </c>
      <c r="S45" s="126" t="s">
        <v>107</v>
      </c>
      <c r="T45" s="129">
        <v>0</v>
      </c>
      <c r="U45" s="127" t="s">
        <v>108</v>
      </c>
      <c r="V45" s="130">
        <v>36</v>
      </c>
      <c r="W45" s="129">
        <v>0</v>
      </c>
      <c r="AB45" s="128">
        <v>41565</v>
      </c>
      <c r="AC45" s="134">
        <v>20511</v>
      </c>
      <c r="AD45" s="127" t="s">
        <v>983</v>
      </c>
      <c r="AE45" s="133" t="s">
        <v>908</v>
      </c>
      <c r="AF45" s="133">
        <v>42223</v>
      </c>
    </row>
    <row r="46" spans="1:35" s="125" customFormat="1">
      <c r="A46" s="133" t="s">
        <v>241</v>
      </c>
      <c r="B46" s="132" t="s">
        <v>1448</v>
      </c>
      <c r="C46" s="127" t="s">
        <v>1399</v>
      </c>
      <c r="D46" s="128">
        <v>41568</v>
      </c>
      <c r="E46" s="129">
        <v>5578.01</v>
      </c>
      <c r="G46" s="129">
        <v>0</v>
      </c>
      <c r="H46" s="127" t="s">
        <v>109</v>
      </c>
      <c r="I46" s="130">
        <v>0</v>
      </c>
      <c r="J46" s="131">
        <v>16.899999999999999</v>
      </c>
      <c r="K46" s="129">
        <v>83</v>
      </c>
      <c r="L46" s="126" t="s">
        <v>66</v>
      </c>
      <c r="M46" s="127" t="s">
        <v>67</v>
      </c>
      <c r="O46" s="127" t="s">
        <v>71</v>
      </c>
      <c r="P46" s="128">
        <v>41633</v>
      </c>
      <c r="Q46" s="130">
        <v>15</v>
      </c>
      <c r="R46" s="126" t="s">
        <v>72</v>
      </c>
      <c r="S46" s="126" t="s">
        <v>83</v>
      </c>
      <c r="T46" s="129">
        <v>0</v>
      </c>
      <c r="U46" s="127" t="s">
        <v>91</v>
      </c>
      <c r="V46" s="130">
        <v>36</v>
      </c>
      <c r="W46" s="129">
        <v>0</v>
      </c>
      <c r="AB46" s="128">
        <v>41565</v>
      </c>
      <c r="AC46" s="134">
        <v>10892</v>
      </c>
      <c r="AD46" s="127" t="s">
        <v>984</v>
      </c>
      <c r="AE46" s="133" t="s">
        <v>905</v>
      </c>
      <c r="AF46" s="133">
        <v>19153</v>
      </c>
    </row>
    <row r="47" spans="1:35" s="125" customFormat="1">
      <c r="A47" s="133" t="s">
        <v>242</v>
      </c>
      <c r="B47" s="132" t="s">
        <v>1449</v>
      </c>
      <c r="C47" s="127" t="s">
        <v>1399</v>
      </c>
      <c r="D47" s="128">
        <v>41560</v>
      </c>
      <c r="E47" s="129">
        <v>-31238.620000000003</v>
      </c>
      <c r="G47" s="129">
        <v>31238.620000000003</v>
      </c>
      <c r="H47" s="127" t="s">
        <v>82</v>
      </c>
      <c r="I47" s="130">
        <v>0</v>
      </c>
      <c r="J47" s="131">
        <v>9</v>
      </c>
      <c r="K47" s="129">
        <v>225</v>
      </c>
      <c r="L47" s="126" t="s">
        <v>66</v>
      </c>
      <c r="M47" s="127" t="s">
        <v>67</v>
      </c>
      <c r="O47" s="127" t="s">
        <v>71</v>
      </c>
      <c r="P47" s="128">
        <v>41608</v>
      </c>
      <c r="Q47" s="130">
        <v>15</v>
      </c>
      <c r="R47" s="126" t="s">
        <v>72</v>
      </c>
      <c r="S47" s="126" t="s">
        <v>107</v>
      </c>
      <c r="T47" s="129">
        <v>0</v>
      </c>
      <c r="U47" s="127" t="s">
        <v>110</v>
      </c>
      <c r="V47" s="130">
        <v>36</v>
      </c>
      <c r="W47" s="129">
        <v>0</v>
      </c>
      <c r="AB47" s="128">
        <v>41568</v>
      </c>
      <c r="AC47" s="134">
        <v>32405</v>
      </c>
      <c r="AD47" s="127" t="s">
        <v>985</v>
      </c>
      <c r="AE47" s="133" t="s">
        <v>910</v>
      </c>
      <c r="AF47" s="133">
        <v>8052</v>
      </c>
    </row>
    <row r="48" spans="1:35" s="125" customFormat="1">
      <c r="A48" s="133" t="s">
        <v>243</v>
      </c>
      <c r="B48" s="132" t="s">
        <v>1450</v>
      </c>
      <c r="C48" s="127" t="s">
        <v>1399</v>
      </c>
      <c r="D48" s="128">
        <v>41548</v>
      </c>
      <c r="E48" s="129">
        <v>-12371.560000000001</v>
      </c>
      <c r="G48" s="129">
        <v>12371.560000000001</v>
      </c>
      <c r="H48" s="127" t="s">
        <v>65</v>
      </c>
      <c r="I48" s="130">
        <v>0</v>
      </c>
      <c r="J48" s="131">
        <v>3</v>
      </c>
      <c r="K48" s="129">
        <v>252</v>
      </c>
      <c r="L48" s="126" t="s">
        <v>66</v>
      </c>
      <c r="M48" s="127" t="s">
        <v>67</v>
      </c>
      <c r="O48" s="127" t="s">
        <v>71</v>
      </c>
      <c r="P48" s="128">
        <v>41590</v>
      </c>
      <c r="Q48" s="130">
        <v>15</v>
      </c>
      <c r="R48" s="126" t="s">
        <v>72</v>
      </c>
      <c r="S48" s="126" t="s">
        <v>73</v>
      </c>
      <c r="T48" s="129">
        <v>1000</v>
      </c>
      <c r="U48" s="127" t="s">
        <v>92</v>
      </c>
      <c r="V48" s="130">
        <v>4</v>
      </c>
      <c r="W48" s="129">
        <v>0</v>
      </c>
      <c r="AB48" s="128">
        <v>41559</v>
      </c>
      <c r="AC48" s="134">
        <v>31001</v>
      </c>
      <c r="AD48" s="127" t="s">
        <v>986</v>
      </c>
      <c r="AE48" s="133" t="s">
        <v>913</v>
      </c>
      <c r="AF48" s="133">
        <v>3103</v>
      </c>
    </row>
    <row r="49" spans="1:35" s="125" customFormat="1">
      <c r="A49" s="133" t="s">
        <v>244</v>
      </c>
      <c r="B49" s="132" t="s">
        <v>1451</v>
      </c>
      <c r="C49" s="127" t="s">
        <v>1401</v>
      </c>
      <c r="D49" s="128">
        <v>41553</v>
      </c>
      <c r="E49" s="129">
        <v>-7590.4399999999987</v>
      </c>
      <c r="G49" s="129">
        <v>7590.4399999999987</v>
      </c>
      <c r="H49" s="127" t="s">
        <v>82</v>
      </c>
      <c r="I49" s="130">
        <v>0</v>
      </c>
      <c r="J49" s="131">
        <v>1.95</v>
      </c>
      <c r="K49" s="129">
        <v>1207.47</v>
      </c>
      <c r="L49" s="126" t="s">
        <v>66</v>
      </c>
      <c r="M49" s="127" t="s">
        <v>67</v>
      </c>
      <c r="O49" s="127" t="s">
        <v>71</v>
      </c>
      <c r="P49" s="128">
        <v>41607</v>
      </c>
      <c r="Q49" s="130">
        <v>15</v>
      </c>
      <c r="R49" s="126" t="s">
        <v>72</v>
      </c>
      <c r="S49" s="126" t="s">
        <v>76</v>
      </c>
      <c r="T49" s="129">
        <v>0</v>
      </c>
      <c r="U49" s="127" t="s">
        <v>111</v>
      </c>
      <c r="V49" s="130">
        <v>73</v>
      </c>
      <c r="W49" s="129">
        <v>0</v>
      </c>
      <c r="AB49" s="128">
        <v>41565</v>
      </c>
      <c r="AC49" s="134">
        <v>26044</v>
      </c>
      <c r="AD49" s="127" t="s">
        <v>946</v>
      </c>
      <c r="AE49" s="133" t="s">
        <v>896</v>
      </c>
      <c r="AF49" s="133">
        <v>2115</v>
      </c>
      <c r="AH49" s="129">
        <v>0</v>
      </c>
      <c r="AI49" s="129">
        <v>-287</v>
      </c>
    </row>
    <row r="50" spans="1:35" s="125" customFormat="1">
      <c r="A50" s="133" t="s">
        <v>245</v>
      </c>
      <c r="B50" s="132" t="s">
        <v>1452</v>
      </c>
      <c r="C50" s="127" t="s">
        <v>1399</v>
      </c>
      <c r="D50" s="128">
        <v>41568</v>
      </c>
      <c r="E50" s="129">
        <v>-5699.3899999999994</v>
      </c>
      <c r="G50" s="129">
        <v>5699.3899999999994</v>
      </c>
      <c r="H50" s="127" t="s">
        <v>65</v>
      </c>
      <c r="I50" s="130">
        <v>0</v>
      </c>
      <c r="J50" s="131">
        <v>12.9</v>
      </c>
      <c r="K50" s="129">
        <v>135.11000000000001</v>
      </c>
      <c r="L50" s="126" t="s">
        <v>66</v>
      </c>
      <c r="M50" s="127" t="s">
        <v>67</v>
      </c>
      <c r="O50" s="127" t="s">
        <v>71</v>
      </c>
      <c r="P50" s="128">
        <v>41629</v>
      </c>
      <c r="Q50" s="130">
        <v>15</v>
      </c>
      <c r="R50" s="126" t="s">
        <v>72</v>
      </c>
      <c r="S50" s="126" t="s">
        <v>112</v>
      </c>
      <c r="T50" s="129">
        <v>0</v>
      </c>
      <c r="U50" s="127" t="s">
        <v>77</v>
      </c>
      <c r="V50" s="130">
        <v>48</v>
      </c>
      <c r="W50" s="129">
        <v>0</v>
      </c>
      <c r="AB50" s="128">
        <v>41561</v>
      </c>
      <c r="AC50" s="134">
        <v>20612</v>
      </c>
      <c r="AD50" s="127" t="s">
        <v>987</v>
      </c>
      <c r="AE50" s="133" t="s">
        <v>914</v>
      </c>
      <c r="AF50" s="133">
        <v>51016</v>
      </c>
    </row>
    <row r="51" spans="1:35" s="125" customFormat="1">
      <c r="A51" s="133" t="s">
        <v>246</v>
      </c>
      <c r="B51" s="132" t="s">
        <v>1453</v>
      </c>
      <c r="C51" s="127" t="s">
        <v>1399</v>
      </c>
      <c r="D51" s="128">
        <v>41567</v>
      </c>
      <c r="E51" s="129">
        <v>-6189.3600000000006</v>
      </c>
      <c r="G51" s="129">
        <v>6189.3600000000006</v>
      </c>
      <c r="H51" s="127" t="s">
        <v>65</v>
      </c>
      <c r="I51" s="130">
        <v>0</v>
      </c>
      <c r="J51" s="131">
        <v>16.899999999999999</v>
      </c>
      <c r="K51" s="129">
        <v>71.14</v>
      </c>
      <c r="L51" s="126" t="s">
        <v>66</v>
      </c>
      <c r="M51" s="127" t="s">
        <v>67</v>
      </c>
      <c r="O51" s="127" t="s">
        <v>71</v>
      </c>
      <c r="P51" s="128">
        <v>41589</v>
      </c>
      <c r="Q51" s="130">
        <v>15</v>
      </c>
      <c r="R51" s="126" t="s">
        <v>72</v>
      </c>
      <c r="S51" s="126" t="s">
        <v>113</v>
      </c>
      <c r="T51" s="129">
        <v>0</v>
      </c>
      <c r="U51" s="127" t="s">
        <v>91</v>
      </c>
      <c r="V51" s="130">
        <v>36</v>
      </c>
      <c r="W51" s="129">
        <v>0</v>
      </c>
      <c r="AB51" s="128">
        <v>41567</v>
      </c>
      <c r="AC51" s="134">
        <v>17810</v>
      </c>
      <c r="AD51" s="127" t="s">
        <v>988</v>
      </c>
      <c r="AE51" s="133" t="s">
        <v>892</v>
      </c>
      <c r="AF51" s="133">
        <v>48075</v>
      </c>
    </row>
    <row r="52" spans="1:35" s="125" customFormat="1">
      <c r="A52" s="133" t="s">
        <v>247</v>
      </c>
      <c r="B52" s="132" t="s">
        <v>1454</v>
      </c>
      <c r="C52" s="127" t="s">
        <v>1401</v>
      </c>
      <c r="D52" s="128">
        <v>41571</v>
      </c>
      <c r="E52" s="129">
        <v>1294.0999999999985</v>
      </c>
      <c r="G52" s="129">
        <v>0</v>
      </c>
      <c r="H52" s="127" t="s">
        <v>78</v>
      </c>
      <c r="I52" s="130">
        <v>0</v>
      </c>
      <c r="J52" s="131">
        <v>4.95</v>
      </c>
      <c r="K52" s="129">
        <v>1174.1400000000001</v>
      </c>
      <c r="L52" s="126" t="s">
        <v>66</v>
      </c>
      <c r="M52" s="127" t="s">
        <v>67</v>
      </c>
      <c r="O52" s="127" t="s">
        <v>71</v>
      </c>
      <c r="P52" s="128">
        <v>41627</v>
      </c>
      <c r="Q52" s="130">
        <v>15</v>
      </c>
      <c r="R52" s="126" t="s">
        <v>72</v>
      </c>
      <c r="S52" s="126" t="s">
        <v>99</v>
      </c>
      <c r="T52" s="129">
        <v>0</v>
      </c>
      <c r="U52" s="127" t="s">
        <v>80</v>
      </c>
      <c r="V52" s="130">
        <v>72</v>
      </c>
      <c r="W52" s="129">
        <v>0</v>
      </c>
      <c r="AB52" s="128">
        <v>41572</v>
      </c>
      <c r="AC52" s="134">
        <v>10348</v>
      </c>
      <c r="AD52" s="127" t="s">
        <v>989</v>
      </c>
      <c r="AE52" s="133" t="s">
        <v>915</v>
      </c>
      <c r="AF52" s="133">
        <v>46544</v>
      </c>
    </row>
    <row r="53" spans="1:35" s="125" customFormat="1">
      <c r="A53" s="133" t="s">
        <v>248</v>
      </c>
      <c r="B53" s="132" t="s">
        <v>1455</v>
      </c>
      <c r="C53" s="127" t="s">
        <v>1401</v>
      </c>
      <c r="D53" s="128">
        <v>41548</v>
      </c>
      <c r="E53" s="129">
        <v>-26612.75</v>
      </c>
      <c r="G53" s="129">
        <v>26612.75</v>
      </c>
      <c r="H53" s="127" t="s">
        <v>65</v>
      </c>
      <c r="I53" s="130">
        <v>0</v>
      </c>
      <c r="J53" s="131">
        <v>11.9</v>
      </c>
      <c r="K53" s="129">
        <v>224</v>
      </c>
      <c r="L53" s="126" t="s">
        <v>66</v>
      </c>
      <c r="M53" s="127" t="s">
        <v>67</v>
      </c>
      <c r="O53" s="127" t="s">
        <v>71</v>
      </c>
      <c r="P53" s="128">
        <v>41606</v>
      </c>
      <c r="Q53" s="130">
        <v>15</v>
      </c>
      <c r="R53" s="126" t="s">
        <v>72</v>
      </c>
      <c r="S53" s="126" t="s">
        <v>73</v>
      </c>
      <c r="T53" s="129">
        <v>0</v>
      </c>
      <c r="U53" s="127" t="s">
        <v>77</v>
      </c>
      <c r="V53" s="130">
        <v>60</v>
      </c>
      <c r="W53" s="129">
        <v>0</v>
      </c>
      <c r="AB53" s="128">
        <v>41556</v>
      </c>
      <c r="AC53" s="134">
        <v>29928</v>
      </c>
      <c r="AD53" s="127" t="s">
        <v>990</v>
      </c>
      <c r="AE53" s="133" t="s">
        <v>916</v>
      </c>
      <c r="AF53" s="133">
        <v>99503</v>
      </c>
      <c r="AG53" s="129">
        <v>7643.6</v>
      </c>
    </row>
    <row r="54" spans="1:35" s="125" customFormat="1">
      <c r="A54" s="133" t="s">
        <v>249</v>
      </c>
      <c r="B54" s="132" t="s">
        <v>1456</v>
      </c>
      <c r="C54" s="127" t="s">
        <v>1401</v>
      </c>
      <c r="D54" s="128">
        <v>41559</v>
      </c>
      <c r="E54" s="129">
        <v>-16739.37</v>
      </c>
      <c r="G54" s="129">
        <v>16739.37</v>
      </c>
      <c r="H54" s="127" t="s">
        <v>65</v>
      </c>
      <c r="I54" s="130">
        <v>0</v>
      </c>
      <c r="J54" s="131">
        <v>11.9</v>
      </c>
      <c r="K54" s="129">
        <v>166.31</v>
      </c>
      <c r="L54" s="126" t="s">
        <v>66</v>
      </c>
      <c r="M54" s="127" t="s">
        <v>67</v>
      </c>
      <c r="O54" s="127" t="s">
        <v>71</v>
      </c>
      <c r="P54" s="128">
        <v>41584</v>
      </c>
      <c r="Q54" s="130">
        <v>15</v>
      </c>
      <c r="R54" s="126" t="s">
        <v>72</v>
      </c>
      <c r="S54" s="126" t="s">
        <v>73</v>
      </c>
      <c r="T54" s="129">
        <v>0</v>
      </c>
      <c r="U54" s="127" t="s">
        <v>77</v>
      </c>
      <c r="V54" s="130">
        <v>60</v>
      </c>
      <c r="W54" s="129">
        <v>0</v>
      </c>
      <c r="AB54" s="128">
        <v>41573</v>
      </c>
      <c r="AC54" s="134">
        <v>17286</v>
      </c>
      <c r="AD54" s="127" t="s">
        <v>991</v>
      </c>
      <c r="AE54" s="133" t="s">
        <v>906</v>
      </c>
      <c r="AF54" s="133">
        <v>78741</v>
      </c>
    </row>
    <row r="55" spans="1:35" s="125" customFormat="1">
      <c r="A55" s="133" t="s">
        <v>250</v>
      </c>
      <c r="B55" s="132" t="s">
        <v>1457</v>
      </c>
      <c r="C55" s="127" t="s">
        <v>1399</v>
      </c>
      <c r="D55" s="128">
        <v>41548</v>
      </c>
      <c r="E55" s="129">
        <v>-17511.400000000001</v>
      </c>
      <c r="G55" s="129">
        <v>17511.400000000001</v>
      </c>
      <c r="H55" s="127" t="s">
        <v>65</v>
      </c>
      <c r="I55" s="130">
        <v>0</v>
      </c>
      <c r="J55" s="131">
        <v>11.9</v>
      </c>
      <c r="K55" s="129">
        <v>158.16999999999999</v>
      </c>
      <c r="L55" s="126" t="s">
        <v>66</v>
      </c>
      <c r="M55" s="127" t="s">
        <v>67</v>
      </c>
      <c r="O55" s="127" t="s">
        <v>71</v>
      </c>
      <c r="P55" s="128">
        <v>41584</v>
      </c>
      <c r="Q55" s="130">
        <v>15</v>
      </c>
      <c r="R55" s="126" t="s">
        <v>72</v>
      </c>
      <c r="S55" s="126" t="s">
        <v>95</v>
      </c>
      <c r="T55" s="129">
        <v>0</v>
      </c>
      <c r="U55" s="127" t="s">
        <v>77</v>
      </c>
      <c r="V55" s="130">
        <v>48</v>
      </c>
      <c r="W55" s="129">
        <v>0</v>
      </c>
      <c r="AB55" s="128">
        <v>41560</v>
      </c>
      <c r="AC55" s="134">
        <v>25885</v>
      </c>
      <c r="AD55" s="127" t="s">
        <v>992</v>
      </c>
      <c r="AE55" s="133" t="s">
        <v>893</v>
      </c>
      <c r="AF55" s="133">
        <v>61931</v>
      </c>
    </row>
    <row r="56" spans="1:35" s="125" customFormat="1">
      <c r="A56" s="133" t="s">
        <v>251</v>
      </c>
      <c r="B56" s="132" t="s">
        <v>1458</v>
      </c>
      <c r="C56" s="127" t="s">
        <v>1401</v>
      </c>
      <c r="D56" s="128">
        <v>41567</v>
      </c>
      <c r="E56" s="129">
        <v>-20057.769999999997</v>
      </c>
      <c r="G56" s="129">
        <v>20057.769999999997</v>
      </c>
      <c r="H56" s="127" t="s">
        <v>65</v>
      </c>
      <c r="I56" s="130">
        <v>0</v>
      </c>
      <c r="J56" s="131">
        <v>16.899999999999999</v>
      </c>
      <c r="K56" s="129">
        <v>125</v>
      </c>
      <c r="L56" s="126" t="s">
        <v>90</v>
      </c>
      <c r="M56" s="127" t="s">
        <v>67</v>
      </c>
      <c r="O56" s="127" t="s">
        <v>71</v>
      </c>
      <c r="P56" s="128">
        <v>41635</v>
      </c>
      <c r="Q56" s="130">
        <v>15</v>
      </c>
      <c r="R56" s="126" t="s">
        <v>72</v>
      </c>
      <c r="S56" s="126" t="s">
        <v>104</v>
      </c>
      <c r="T56" s="129">
        <v>0</v>
      </c>
      <c r="U56" s="127" t="s">
        <v>114</v>
      </c>
      <c r="V56" s="130">
        <v>23</v>
      </c>
      <c r="W56" s="129">
        <v>0</v>
      </c>
      <c r="AB56" s="128">
        <v>41569</v>
      </c>
      <c r="AC56" s="134">
        <v>16440</v>
      </c>
      <c r="AD56" s="127" t="s">
        <v>993</v>
      </c>
      <c r="AE56" s="133" t="s">
        <v>917</v>
      </c>
      <c r="AF56" s="133">
        <v>97223</v>
      </c>
    </row>
    <row r="57" spans="1:35" s="125" customFormat="1">
      <c r="A57" s="133" t="s">
        <v>252</v>
      </c>
      <c r="B57" s="132" t="s">
        <v>1459</v>
      </c>
      <c r="C57" s="127" t="s">
        <v>1399</v>
      </c>
      <c r="D57" s="128">
        <v>41565</v>
      </c>
      <c r="E57" s="129">
        <v>-30368.71</v>
      </c>
      <c r="G57" s="129">
        <v>30368.71</v>
      </c>
      <c r="H57" s="127" t="s">
        <v>65</v>
      </c>
      <c r="I57" s="130">
        <v>0</v>
      </c>
      <c r="J57" s="131">
        <v>3</v>
      </c>
      <c r="K57" s="129">
        <v>30</v>
      </c>
      <c r="L57" s="126" t="s">
        <v>66</v>
      </c>
      <c r="M57" s="127" t="s">
        <v>67</v>
      </c>
      <c r="O57" s="127" t="s">
        <v>71</v>
      </c>
      <c r="P57" s="128">
        <v>41594</v>
      </c>
      <c r="Q57" s="130">
        <v>15</v>
      </c>
      <c r="R57" s="126" t="s">
        <v>72</v>
      </c>
      <c r="S57" s="126" t="s">
        <v>73</v>
      </c>
      <c r="T57" s="129">
        <v>700</v>
      </c>
      <c r="U57" s="127" t="s">
        <v>92</v>
      </c>
      <c r="V57" s="130">
        <v>25</v>
      </c>
      <c r="W57" s="129">
        <v>0</v>
      </c>
      <c r="AB57" s="128">
        <v>41574</v>
      </c>
      <c r="AC57" s="134">
        <v>20469</v>
      </c>
      <c r="AD57" s="127" t="s">
        <v>994</v>
      </c>
      <c r="AE57" s="133" t="s">
        <v>894</v>
      </c>
      <c r="AF57" s="133">
        <v>90017</v>
      </c>
    </row>
    <row r="58" spans="1:35" s="125" customFormat="1">
      <c r="A58" s="133" t="s">
        <v>253</v>
      </c>
      <c r="B58" s="132" t="s">
        <v>1460</v>
      </c>
      <c r="C58" s="127" t="s">
        <v>1399</v>
      </c>
      <c r="D58" s="128">
        <v>41571</v>
      </c>
      <c r="E58" s="129">
        <v>-10500.689999999999</v>
      </c>
      <c r="G58" s="129">
        <v>10500.689999999999</v>
      </c>
      <c r="H58" s="127" t="s">
        <v>78</v>
      </c>
      <c r="I58" s="130">
        <v>0</v>
      </c>
      <c r="J58" s="131">
        <v>10.95</v>
      </c>
      <c r="K58" s="129">
        <v>343.75</v>
      </c>
      <c r="L58" s="126" t="s">
        <v>66</v>
      </c>
      <c r="M58" s="127" t="s">
        <v>67</v>
      </c>
      <c r="O58" s="127" t="s">
        <v>71</v>
      </c>
      <c r="P58" s="128">
        <v>41593</v>
      </c>
      <c r="Q58" s="130">
        <v>15</v>
      </c>
      <c r="R58" s="126" t="s">
        <v>72</v>
      </c>
      <c r="S58" s="126" t="s">
        <v>99</v>
      </c>
      <c r="T58" s="129">
        <v>0</v>
      </c>
      <c r="U58" s="127" t="s">
        <v>105</v>
      </c>
      <c r="V58" s="130">
        <v>60</v>
      </c>
      <c r="W58" s="129">
        <v>0</v>
      </c>
      <c r="AB58" s="128">
        <v>41571</v>
      </c>
      <c r="AC58" s="134">
        <v>12680</v>
      </c>
      <c r="AD58" s="127" t="s">
        <v>995</v>
      </c>
      <c r="AE58" s="133" t="s">
        <v>897</v>
      </c>
      <c r="AF58" s="133">
        <v>63108</v>
      </c>
      <c r="AH58" s="129">
        <v>0</v>
      </c>
      <c r="AI58" s="129">
        <v>-299</v>
      </c>
    </row>
    <row r="59" spans="1:35" s="125" customFormat="1">
      <c r="A59" s="133" t="s">
        <v>254</v>
      </c>
      <c r="B59" s="132" t="s">
        <v>1461</v>
      </c>
      <c r="C59" s="127" t="s">
        <v>1399</v>
      </c>
      <c r="D59" s="128">
        <v>41551</v>
      </c>
      <c r="E59" s="129">
        <v>-20211.29</v>
      </c>
      <c r="G59" s="129">
        <v>20211.29</v>
      </c>
      <c r="H59" s="127" t="s">
        <v>78</v>
      </c>
      <c r="I59" s="130">
        <v>0</v>
      </c>
      <c r="J59" s="131">
        <v>10.95</v>
      </c>
      <c r="K59" s="129">
        <v>245</v>
      </c>
      <c r="L59" s="126" t="s">
        <v>66</v>
      </c>
      <c r="M59" s="127" t="s">
        <v>67</v>
      </c>
      <c r="O59" s="127" t="s">
        <v>71</v>
      </c>
      <c r="P59" s="128">
        <v>41620</v>
      </c>
      <c r="Q59" s="130">
        <v>15</v>
      </c>
      <c r="R59" s="126" t="s">
        <v>72</v>
      </c>
      <c r="S59" s="126" t="s">
        <v>99</v>
      </c>
      <c r="T59" s="129">
        <v>0</v>
      </c>
      <c r="U59" s="127" t="s">
        <v>105</v>
      </c>
      <c r="V59" s="130">
        <v>62</v>
      </c>
      <c r="W59" s="129">
        <v>0</v>
      </c>
      <c r="AB59" s="128">
        <v>41571</v>
      </c>
      <c r="AC59" s="134">
        <v>32433</v>
      </c>
      <c r="AD59" s="127" t="s">
        <v>996</v>
      </c>
      <c r="AE59" s="133" t="s">
        <v>915</v>
      </c>
      <c r="AF59" s="133">
        <v>46368</v>
      </c>
      <c r="AH59" s="129">
        <v>0</v>
      </c>
      <c r="AI59" s="129">
        <v>-299</v>
      </c>
    </row>
    <row r="60" spans="1:35" s="125" customFormat="1">
      <c r="A60" s="133" t="s">
        <v>255</v>
      </c>
      <c r="B60" s="132" t="s">
        <v>1462</v>
      </c>
      <c r="C60" s="127" t="s">
        <v>1401</v>
      </c>
      <c r="D60" s="128">
        <v>41578</v>
      </c>
      <c r="E60" s="129">
        <v>-16327.439999999999</v>
      </c>
      <c r="G60" s="129">
        <v>16327.439999999999</v>
      </c>
      <c r="H60" s="126" t="s">
        <v>115</v>
      </c>
      <c r="I60" s="130">
        <v>0</v>
      </c>
      <c r="J60" s="131">
        <v>5.5</v>
      </c>
      <c r="K60" s="129">
        <v>229.22</v>
      </c>
      <c r="L60" s="126" t="s">
        <v>66</v>
      </c>
      <c r="M60" s="127" t="s">
        <v>67</v>
      </c>
      <c r="P60" s="128">
        <v>41611</v>
      </c>
      <c r="Q60" s="130">
        <v>15</v>
      </c>
      <c r="R60" s="126" t="s">
        <v>68</v>
      </c>
      <c r="S60" s="126" t="s">
        <v>69</v>
      </c>
      <c r="T60" s="129">
        <v>0</v>
      </c>
      <c r="U60" s="127" t="s">
        <v>70</v>
      </c>
      <c r="V60" s="130">
        <v>60</v>
      </c>
      <c r="W60" s="129">
        <v>0</v>
      </c>
      <c r="AB60" s="128">
        <v>41559</v>
      </c>
      <c r="AC60" s="134">
        <v>14780</v>
      </c>
      <c r="AD60" s="127" t="s">
        <v>997</v>
      </c>
      <c r="AE60" s="133" t="s">
        <v>893</v>
      </c>
      <c r="AF60" s="133">
        <v>52803</v>
      </c>
      <c r="AH60" s="129">
        <v>0</v>
      </c>
      <c r="AI60" s="129">
        <v>-238.97</v>
      </c>
    </row>
    <row r="61" spans="1:35" s="125" customFormat="1">
      <c r="A61" s="133" t="s">
        <v>256</v>
      </c>
      <c r="B61" s="132" t="s">
        <v>1463</v>
      </c>
      <c r="C61" s="127" t="s">
        <v>1399</v>
      </c>
      <c r="D61" s="128">
        <v>41569</v>
      </c>
      <c r="E61" s="129">
        <v>-25492.23</v>
      </c>
      <c r="G61" s="129">
        <v>25492.23</v>
      </c>
      <c r="H61" s="127" t="s">
        <v>78</v>
      </c>
      <c r="I61" s="130">
        <v>0</v>
      </c>
      <c r="J61" s="131">
        <v>9.9499999999999993</v>
      </c>
      <c r="K61" s="129">
        <v>336.31</v>
      </c>
      <c r="L61" s="126" t="s">
        <v>66</v>
      </c>
      <c r="M61" s="127" t="s">
        <v>67</v>
      </c>
      <c r="O61" s="127" t="s">
        <v>71</v>
      </c>
      <c r="P61" s="128">
        <v>41632</v>
      </c>
      <c r="Q61" s="130">
        <v>15</v>
      </c>
      <c r="R61" s="126" t="s">
        <v>72</v>
      </c>
      <c r="S61" s="126" t="s">
        <v>69</v>
      </c>
      <c r="T61" s="129">
        <v>0</v>
      </c>
      <c r="U61" s="127" t="s">
        <v>105</v>
      </c>
      <c r="V61" s="130">
        <v>60</v>
      </c>
      <c r="W61" s="129">
        <v>0</v>
      </c>
      <c r="AB61" s="128">
        <v>41569</v>
      </c>
      <c r="AC61" s="134">
        <v>18007</v>
      </c>
      <c r="AD61" s="127" t="s">
        <v>998</v>
      </c>
      <c r="AE61" s="133" t="s">
        <v>893</v>
      </c>
      <c r="AF61" s="133">
        <v>60004</v>
      </c>
      <c r="AH61" s="129">
        <v>0</v>
      </c>
      <c r="AI61" s="129">
        <v>-299</v>
      </c>
    </row>
    <row r="62" spans="1:35" s="125" customFormat="1">
      <c r="A62" s="133" t="s">
        <v>257</v>
      </c>
      <c r="B62" s="132" t="s">
        <v>1464</v>
      </c>
      <c r="C62" s="127" t="s">
        <v>1401</v>
      </c>
      <c r="D62" s="128">
        <v>41563</v>
      </c>
      <c r="E62" s="129">
        <v>1893.8100000000004</v>
      </c>
      <c r="G62" s="129">
        <v>0</v>
      </c>
      <c r="H62" s="127" t="s">
        <v>78</v>
      </c>
      <c r="I62" s="130">
        <v>0</v>
      </c>
      <c r="J62" s="131">
        <v>5.95</v>
      </c>
      <c r="K62" s="129">
        <v>341.9</v>
      </c>
      <c r="L62" s="126" t="s">
        <v>66</v>
      </c>
      <c r="M62" s="127" t="s">
        <v>67</v>
      </c>
      <c r="O62" s="127" t="s">
        <v>71</v>
      </c>
      <c r="P62" s="128">
        <v>41632</v>
      </c>
      <c r="Q62" s="130">
        <v>15</v>
      </c>
      <c r="R62" s="126" t="s">
        <v>72</v>
      </c>
      <c r="S62" s="126" t="s">
        <v>76</v>
      </c>
      <c r="T62" s="129">
        <v>0</v>
      </c>
      <c r="U62" s="127" t="s">
        <v>80</v>
      </c>
      <c r="V62" s="130">
        <v>57</v>
      </c>
      <c r="W62" s="129">
        <v>0</v>
      </c>
      <c r="AB62" s="128">
        <v>41568</v>
      </c>
      <c r="AC62" s="134">
        <v>19737</v>
      </c>
      <c r="AD62" s="127" t="s">
        <v>999</v>
      </c>
      <c r="AE62" s="133" t="s">
        <v>900</v>
      </c>
      <c r="AF62" s="133">
        <v>82001</v>
      </c>
    </row>
    <row r="63" spans="1:35" s="125" customFormat="1">
      <c r="A63" s="133" t="s">
        <v>258</v>
      </c>
      <c r="B63" s="132" t="s">
        <v>1465</v>
      </c>
      <c r="C63" s="127" t="s">
        <v>1399</v>
      </c>
      <c r="D63" s="128">
        <v>41578</v>
      </c>
      <c r="E63" s="129">
        <v>3363.3500000000004</v>
      </c>
      <c r="G63" s="129">
        <v>0</v>
      </c>
      <c r="H63" s="127" t="s">
        <v>65</v>
      </c>
      <c r="I63" s="130">
        <v>0</v>
      </c>
      <c r="J63" s="131">
        <v>3</v>
      </c>
      <c r="K63" s="129">
        <v>51.25</v>
      </c>
      <c r="L63" s="126" t="s">
        <v>66</v>
      </c>
      <c r="M63" s="127" t="s">
        <v>67</v>
      </c>
      <c r="O63" s="127" t="s">
        <v>71</v>
      </c>
      <c r="P63" s="128">
        <v>41632</v>
      </c>
      <c r="Q63" s="130">
        <v>15</v>
      </c>
      <c r="R63" s="126" t="s">
        <v>72</v>
      </c>
      <c r="S63" s="126" t="s">
        <v>99</v>
      </c>
      <c r="T63" s="129">
        <v>900</v>
      </c>
      <c r="U63" s="127" t="s">
        <v>92</v>
      </c>
      <c r="V63" s="130">
        <v>18</v>
      </c>
      <c r="W63" s="129">
        <v>0</v>
      </c>
      <c r="AB63" s="128">
        <v>41566</v>
      </c>
      <c r="AC63" s="134">
        <v>12372</v>
      </c>
      <c r="AD63" s="127" t="s">
        <v>1000</v>
      </c>
      <c r="AE63" s="133" t="s">
        <v>918</v>
      </c>
      <c r="AF63" s="133">
        <v>55411</v>
      </c>
    </row>
    <row r="64" spans="1:35" s="125" customFormat="1">
      <c r="A64" s="133" t="s">
        <v>259</v>
      </c>
      <c r="B64" s="132" t="s">
        <v>1466</v>
      </c>
      <c r="C64" s="127" t="s">
        <v>1401</v>
      </c>
      <c r="D64" s="128">
        <v>41561</v>
      </c>
      <c r="E64" s="129">
        <v>-14214.189999999999</v>
      </c>
      <c r="G64" s="129">
        <v>14214.189999999999</v>
      </c>
      <c r="H64" s="127" t="s">
        <v>65</v>
      </c>
      <c r="I64" s="130">
        <v>0</v>
      </c>
      <c r="J64" s="131">
        <v>16.899999999999999</v>
      </c>
      <c r="K64" s="129">
        <v>50</v>
      </c>
      <c r="L64" s="126" t="s">
        <v>66</v>
      </c>
      <c r="M64" s="127" t="s">
        <v>67</v>
      </c>
      <c r="O64" s="127" t="s">
        <v>71</v>
      </c>
      <c r="P64" s="128">
        <v>41607</v>
      </c>
      <c r="Q64" s="130">
        <v>15</v>
      </c>
      <c r="R64" s="126" t="s">
        <v>72</v>
      </c>
      <c r="S64" s="126" t="s">
        <v>99</v>
      </c>
      <c r="T64" s="129">
        <v>0</v>
      </c>
      <c r="U64" s="127" t="s">
        <v>91</v>
      </c>
      <c r="V64" s="130">
        <v>11</v>
      </c>
      <c r="W64" s="129">
        <v>0</v>
      </c>
      <c r="AB64" s="128">
        <v>41565</v>
      </c>
      <c r="AC64" s="134">
        <v>24528</v>
      </c>
      <c r="AD64" s="127" t="s">
        <v>1001</v>
      </c>
      <c r="AE64" s="133" t="s">
        <v>898</v>
      </c>
      <c r="AF64" s="133">
        <v>37211</v>
      </c>
    </row>
    <row r="65" spans="1:35" s="125" customFormat="1">
      <c r="A65" s="133" t="s">
        <v>260</v>
      </c>
      <c r="B65" s="132" t="s">
        <v>1467</v>
      </c>
      <c r="C65" s="127" t="s">
        <v>1401</v>
      </c>
      <c r="D65" s="128">
        <v>41574</v>
      </c>
      <c r="E65" s="129">
        <v>-8981.7900000000009</v>
      </c>
      <c r="G65" s="129">
        <v>8981.7900000000009</v>
      </c>
      <c r="H65" s="126" t="s">
        <v>85</v>
      </c>
      <c r="I65" s="130">
        <v>0</v>
      </c>
      <c r="J65" s="131">
        <v>12.9</v>
      </c>
      <c r="K65" s="129">
        <v>142.44999999999999</v>
      </c>
      <c r="L65" s="126" t="s">
        <v>90</v>
      </c>
      <c r="M65" s="127" t="s">
        <v>67</v>
      </c>
      <c r="O65" s="127" t="s">
        <v>71</v>
      </c>
      <c r="P65" s="128">
        <v>41580</v>
      </c>
      <c r="Q65" s="130">
        <v>15</v>
      </c>
      <c r="R65" s="126" t="s">
        <v>72</v>
      </c>
      <c r="S65" s="126" t="s">
        <v>96</v>
      </c>
      <c r="T65" s="129">
        <v>0</v>
      </c>
      <c r="U65" s="127" t="s">
        <v>77</v>
      </c>
      <c r="V65" s="130">
        <v>36</v>
      </c>
      <c r="W65" s="129">
        <v>0</v>
      </c>
      <c r="AB65" s="128">
        <v>41573</v>
      </c>
      <c r="AC65" s="134">
        <v>29317</v>
      </c>
      <c r="AD65" s="127" t="s">
        <v>1002</v>
      </c>
      <c r="AE65" s="133" t="s">
        <v>907</v>
      </c>
      <c r="AF65" s="133">
        <v>54913</v>
      </c>
    </row>
    <row r="66" spans="1:35" s="125" customFormat="1">
      <c r="A66" s="133" t="s">
        <v>261</v>
      </c>
      <c r="B66" s="132" t="s">
        <v>1468</v>
      </c>
      <c r="C66" s="127" t="s">
        <v>1399</v>
      </c>
      <c r="D66" s="128">
        <v>41572</v>
      </c>
      <c r="E66" s="129">
        <v>-3198.5299999999988</v>
      </c>
      <c r="G66" s="129">
        <v>3198.5299999999988</v>
      </c>
      <c r="H66" s="126" t="s">
        <v>116</v>
      </c>
      <c r="I66" s="130">
        <v>0</v>
      </c>
      <c r="J66" s="131">
        <v>1.99</v>
      </c>
      <c r="K66" s="129">
        <v>580.42999999999995</v>
      </c>
      <c r="L66" s="126" t="s">
        <v>66</v>
      </c>
      <c r="M66" s="127" t="s">
        <v>67</v>
      </c>
      <c r="O66" s="127" t="s">
        <v>71</v>
      </c>
      <c r="P66" s="128">
        <v>41622</v>
      </c>
      <c r="Q66" s="130">
        <v>15</v>
      </c>
      <c r="R66" s="126" t="s">
        <v>68</v>
      </c>
      <c r="S66" s="126" t="s">
        <v>88</v>
      </c>
      <c r="T66" s="129">
        <v>0</v>
      </c>
      <c r="U66" s="127" t="s">
        <v>117</v>
      </c>
      <c r="V66" s="130">
        <v>138</v>
      </c>
      <c r="W66" s="129">
        <v>800000</v>
      </c>
      <c r="AB66" s="128">
        <v>41567</v>
      </c>
      <c r="AC66" s="134">
        <v>27387</v>
      </c>
      <c r="AD66" s="127" t="s">
        <v>1003</v>
      </c>
      <c r="AE66" s="133" t="s">
        <v>918</v>
      </c>
      <c r="AF66" s="133">
        <v>55937</v>
      </c>
    </row>
    <row r="67" spans="1:35" s="125" customFormat="1">
      <c r="A67" s="133" t="s">
        <v>262</v>
      </c>
      <c r="B67" s="132" t="s">
        <v>1469</v>
      </c>
      <c r="C67" s="127" t="s">
        <v>1399</v>
      </c>
      <c r="D67" s="128">
        <v>41550</v>
      </c>
      <c r="E67" s="129">
        <v>-20587.63</v>
      </c>
      <c r="G67" s="129">
        <v>20587.63</v>
      </c>
      <c r="H67" s="127" t="s">
        <v>78</v>
      </c>
      <c r="I67" s="130">
        <v>0</v>
      </c>
      <c r="J67" s="131">
        <v>7.95</v>
      </c>
      <c r="K67" s="129">
        <v>343.16</v>
      </c>
      <c r="L67" s="126" t="s">
        <v>66</v>
      </c>
      <c r="M67" s="127" t="s">
        <v>67</v>
      </c>
      <c r="O67" s="127" t="s">
        <v>71</v>
      </c>
      <c r="P67" s="128">
        <v>41615</v>
      </c>
      <c r="Q67" s="130">
        <v>15</v>
      </c>
      <c r="R67" s="126" t="s">
        <v>72</v>
      </c>
      <c r="S67" s="126" t="s">
        <v>73</v>
      </c>
      <c r="T67" s="129">
        <v>0</v>
      </c>
      <c r="U67" s="127" t="s">
        <v>80</v>
      </c>
      <c r="V67" s="130">
        <v>48</v>
      </c>
      <c r="W67" s="129">
        <v>0</v>
      </c>
      <c r="AB67" s="128">
        <v>41557</v>
      </c>
      <c r="AC67" s="134">
        <v>18115</v>
      </c>
      <c r="AD67" s="127" t="s">
        <v>1004</v>
      </c>
      <c r="AE67" s="133" t="s">
        <v>919</v>
      </c>
      <c r="AF67" s="133">
        <v>58102</v>
      </c>
    </row>
    <row r="68" spans="1:35" s="125" customFormat="1">
      <c r="A68" s="133" t="s">
        <v>263</v>
      </c>
      <c r="B68" s="132" t="s">
        <v>1470</v>
      </c>
      <c r="C68" s="127" t="s">
        <v>1401</v>
      </c>
      <c r="D68" s="128">
        <v>41574</v>
      </c>
      <c r="E68" s="129">
        <v>-12929.36</v>
      </c>
      <c r="G68" s="129">
        <v>12929.36</v>
      </c>
      <c r="H68" s="127" t="s">
        <v>78</v>
      </c>
      <c r="I68" s="130">
        <v>0</v>
      </c>
      <c r="J68" s="131">
        <v>1.95</v>
      </c>
      <c r="K68" s="129">
        <v>336.4</v>
      </c>
      <c r="L68" s="126" t="s">
        <v>90</v>
      </c>
      <c r="M68" s="127" t="s">
        <v>67</v>
      </c>
      <c r="O68" s="127" t="s">
        <v>71</v>
      </c>
      <c r="P68" s="128">
        <v>41635</v>
      </c>
      <c r="Q68" s="130">
        <v>15</v>
      </c>
      <c r="R68" s="126" t="s">
        <v>72</v>
      </c>
      <c r="S68" s="126" t="s">
        <v>99</v>
      </c>
      <c r="T68" s="129">
        <v>0</v>
      </c>
      <c r="U68" s="127" t="s">
        <v>97</v>
      </c>
      <c r="V68" s="130">
        <v>72</v>
      </c>
      <c r="W68" s="129">
        <v>0</v>
      </c>
      <c r="AB68" s="128">
        <v>41563</v>
      </c>
      <c r="AC68" s="134">
        <v>29883</v>
      </c>
      <c r="AD68" s="127" t="s">
        <v>1005</v>
      </c>
      <c r="AE68" s="133" t="s">
        <v>920</v>
      </c>
      <c r="AF68" s="133">
        <v>86511</v>
      </c>
    </row>
    <row r="69" spans="1:35" s="125" customFormat="1">
      <c r="A69" s="133" t="s">
        <v>264</v>
      </c>
      <c r="B69" s="132" t="s">
        <v>1471</v>
      </c>
      <c r="C69" s="127" t="s">
        <v>1401</v>
      </c>
      <c r="D69" s="128">
        <v>41567</v>
      </c>
      <c r="E69" s="129">
        <v>10325.470000000001</v>
      </c>
      <c r="G69" s="129">
        <v>0</v>
      </c>
      <c r="H69" s="127" t="s">
        <v>78</v>
      </c>
      <c r="I69" s="130">
        <v>0</v>
      </c>
      <c r="J69" s="131">
        <v>12.95</v>
      </c>
      <c r="K69" s="129">
        <v>280.12</v>
      </c>
      <c r="L69" s="126" t="s">
        <v>66</v>
      </c>
      <c r="M69" s="127" t="s">
        <v>67</v>
      </c>
      <c r="O69" s="127" t="s">
        <v>71</v>
      </c>
      <c r="P69" s="128">
        <v>41599</v>
      </c>
      <c r="Q69" s="130">
        <v>15</v>
      </c>
      <c r="R69" s="126" t="s">
        <v>72</v>
      </c>
      <c r="S69" s="126" t="s">
        <v>79</v>
      </c>
      <c r="T69" s="129">
        <v>0</v>
      </c>
      <c r="U69" s="127" t="s">
        <v>105</v>
      </c>
      <c r="V69" s="130">
        <v>60</v>
      </c>
      <c r="W69" s="129">
        <v>0</v>
      </c>
      <c r="AB69" s="128">
        <v>41578</v>
      </c>
      <c r="AC69" s="134">
        <v>24273</v>
      </c>
      <c r="AD69" s="127" t="s">
        <v>1006</v>
      </c>
      <c r="AE69" s="133" t="s">
        <v>898</v>
      </c>
      <c r="AF69" s="133">
        <v>37040</v>
      </c>
      <c r="AH69" s="129">
        <v>0</v>
      </c>
      <c r="AI69" s="129">
        <v>-74.75</v>
      </c>
    </row>
    <row r="70" spans="1:35" s="125" customFormat="1">
      <c r="A70" s="133" t="s">
        <v>265</v>
      </c>
      <c r="B70" s="132" t="s">
        <v>1472</v>
      </c>
      <c r="C70" s="127" t="s">
        <v>1401</v>
      </c>
      <c r="D70" s="128">
        <v>41565</v>
      </c>
      <c r="E70" s="129">
        <v>-2548.619999999999</v>
      </c>
      <c r="G70" s="129">
        <v>2548.619999999999</v>
      </c>
      <c r="H70" s="127" t="s">
        <v>78</v>
      </c>
      <c r="I70" s="130">
        <v>0</v>
      </c>
      <c r="J70" s="131">
        <v>3.95</v>
      </c>
      <c r="K70" s="129">
        <v>272</v>
      </c>
      <c r="L70" s="126" t="s">
        <v>66</v>
      </c>
      <c r="M70" s="127" t="s">
        <v>67</v>
      </c>
      <c r="O70" s="127" t="s">
        <v>71</v>
      </c>
      <c r="P70" s="128">
        <v>41592</v>
      </c>
      <c r="Q70" s="130">
        <v>15</v>
      </c>
      <c r="R70" s="126" t="s">
        <v>72</v>
      </c>
      <c r="S70" s="126" t="s">
        <v>73</v>
      </c>
      <c r="T70" s="129">
        <v>0</v>
      </c>
      <c r="U70" s="127" t="s">
        <v>80</v>
      </c>
      <c r="V70" s="130">
        <v>48</v>
      </c>
      <c r="W70" s="129">
        <v>0</v>
      </c>
      <c r="AB70" s="128">
        <v>41559</v>
      </c>
      <c r="AC70" s="134">
        <v>31634</v>
      </c>
      <c r="AD70" s="127" t="s">
        <v>1007</v>
      </c>
      <c r="AE70" s="133" t="s">
        <v>895</v>
      </c>
      <c r="AF70" s="133">
        <v>14304</v>
      </c>
    </row>
    <row r="71" spans="1:35" s="125" customFormat="1">
      <c r="A71" s="133" t="s">
        <v>266</v>
      </c>
      <c r="B71" s="132" t="s">
        <v>1473</v>
      </c>
      <c r="C71" s="127" t="s">
        <v>1399</v>
      </c>
      <c r="D71" s="128">
        <v>41554</v>
      </c>
      <c r="E71" s="129">
        <v>-19160.990000000002</v>
      </c>
      <c r="G71" s="129">
        <v>19160.990000000002</v>
      </c>
      <c r="H71" s="127" t="s">
        <v>78</v>
      </c>
      <c r="I71" s="130">
        <v>0</v>
      </c>
      <c r="J71" s="131">
        <v>8.9499999999999993</v>
      </c>
      <c r="K71" s="129">
        <v>200</v>
      </c>
      <c r="L71" s="126" t="s">
        <v>66</v>
      </c>
      <c r="M71" s="127" t="s">
        <v>67</v>
      </c>
      <c r="O71" s="127" t="s">
        <v>71</v>
      </c>
      <c r="P71" s="128">
        <v>41638</v>
      </c>
      <c r="Q71" s="130">
        <v>15</v>
      </c>
      <c r="R71" s="126" t="s">
        <v>72</v>
      </c>
      <c r="S71" s="126" t="s">
        <v>73</v>
      </c>
      <c r="T71" s="129">
        <v>0</v>
      </c>
      <c r="U71" s="127" t="s">
        <v>105</v>
      </c>
      <c r="V71" s="130">
        <v>48</v>
      </c>
      <c r="W71" s="129">
        <v>0</v>
      </c>
      <c r="AB71" s="128">
        <v>41558</v>
      </c>
      <c r="AC71" s="134">
        <v>19622</v>
      </c>
      <c r="AD71" s="127" t="s">
        <v>1008</v>
      </c>
      <c r="AE71" s="133" t="s">
        <v>893</v>
      </c>
      <c r="AF71" s="133">
        <v>60048</v>
      </c>
    </row>
    <row r="72" spans="1:35" s="125" customFormat="1">
      <c r="A72" s="133" t="s">
        <v>267</v>
      </c>
      <c r="B72" s="132" t="s">
        <v>1474</v>
      </c>
      <c r="C72" s="127" t="s">
        <v>1399</v>
      </c>
      <c r="D72" s="128">
        <v>41552</v>
      </c>
      <c r="E72" s="129">
        <v>-15512.64</v>
      </c>
      <c r="G72" s="129">
        <v>15512.64</v>
      </c>
      <c r="H72" s="127" t="s">
        <v>81</v>
      </c>
      <c r="I72" s="130">
        <v>0</v>
      </c>
      <c r="J72" s="131">
        <v>5.95</v>
      </c>
      <c r="K72" s="129">
        <v>284</v>
      </c>
      <c r="L72" s="126" t="s">
        <v>66</v>
      </c>
      <c r="M72" s="127" t="s">
        <v>67</v>
      </c>
      <c r="O72" s="127" t="s">
        <v>71</v>
      </c>
      <c r="P72" s="128">
        <v>41617</v>
      </c>
      <c r="Q72" s="130">
        <v>15</v>
      </c>
      <c r="R72" s="126" t="s">
        <v>72</v>
      </c>
      <c r="S72" s="126" t="s">
        <v>73</v>
      </c>
      <c r="T72" s="129">
        <v>0</v>
      </c>
      <c r="U72" s="127" t="s">
        <v>105</v>
      </c>
      <c r="V72" s="130">
        <v>60</v>
      </c>
      <c r="W72" s="129">
        <v>0</v>
      </c>
      <c r="AB72" s="128">
        <v>41577</v>
      </c>
      <c r="AC72" s="134">
        <v>32256</v>
      </c>
      <c r="AD72" s="127" t="s">
        <v>994</v>
      </c>
      <c r="AE72" s="133" t="s">
        <v>894</v>
      </c>
      <c r="AF72" s="133">
        <v>90017</v>
      </c>
      <c r="AH72" s="129">
        <v>0</v>
      </c>
      <c r="AI72" s="129">
        <v>-74.75</v>
      </c>
    </row>
    <row r="73" spans="1:35" s="125" customFormat="1">
      <c r="A73" s="133" t="s">
        <v>268</v>
      </c>
      <c r="B73" s="132" t="s">
        <v>1475</v>
      </c>
      <c r="C73" s="127" t="s">
        <v>1401</v>
      </c>
      <c r="D73" s="128">
        <v>41575</v>
      </c>
      <c r="E73" s="129">
        <v>-18459.25</v>
      </c>
      <c r="G73" s="129">
        <v>18459.25</v>
      </c>
      <c r="H73" s="127" t="s">
        <v>78</v>
      </c>
      <c r="I73" s="130">
        <v>0</v>
      </c>
      <c r="J73" s="131">
        <v>8.9499999999999993</v>
      </c>
      <c r="K73" s="129">
        <v>260.39</v>
      </c>
      <c r="L73" s="126" t="s">
        <v>66</v>
      </c>
      <c r="M73" s="127" t="s">
        <v>67</v>
      </c>
      <c r="O73" s="127" t="s">
        <v>71</v>
      </c>
      <c r="P73" s="128">
        <v>41617</v>
      </c>
      <c r="Q73" s="130">
        <v>15</v>
      </c>
      <c r="R73" s="126" t="s">
        <v>72</v>
      </c>
      <c r="S73" s="126" t="s">
        <v>96</v>
      </c>
      <c r="T73" s="129">
        <v>0</v>
      </c>
      <c r="U73" s="127" t="s">
        <v>105</v>
      </c>
      <c r="V73" s="130">
        <v>60</v>
      </c>
      <c r="W73" s="129">
        <v>0</v>
      </c>
      <c r="AB73" s="128">
        <v>41556</v>
      </c>
      <c r="AC73" s="134">
        <v>32161</v>
      </c>
      <c r="AD73" s="127" t="s">
        <v>1009</v>
      </c>
      <c r="AE73" s="133" t="s">
        <v>894</v>
      </c>
      <c r="AF73" s="133">
        <v>92503</v>
      </c>
    </row>
    <row r="74" spans="1:35" s="125" customFormat="1">
      <c r="A74" s="133" t="s">
        <v>269</v>
      </c>
      <c r="B74" s="132" t="s">
        <v>1476</v>
      </c>
      <c r="C74" s="127" t="s">
        <v>1401</v>
      </c>
      <c r="D74" s="128">
        <v>41558</v>
      </c>
      <c r="E74" s="129">
        <v>13899.29</v>
      </c>
      <c r="G74" s="129">
        <v>0</v>
      </c>
      <c r="H74" s="127" t="s">
        <v>78</v>
      </c>
      <c r="I74" s="130">
        <v>0</v>
      </c>
      <c r="J74" s="131">
        <v>10.95</v>
      </c>
      <c r="K74" s="129">
        <v>325</v>
      </c>
      <c r="L74" s="126" t="s">
        <v>66</v>
      </c>
      <c r="M74" s="127" t="s">
        <v>67</v>
      </c>
      <c r="O74" s="127" t="s">
        <v>71</v>
      </c>
      <c r="P74" s="128">
        <v>41598</v>
      </c>
      <c r="Q74" s="130">
        <v>15</v>
      </c>
      <c r="R74" s="126" t="s">
        <v>72</v>
      </c>
      <c r="S74" s="126" t="s">
        <v>73</v>
      </c>
      <c r="T74" s="129">
        <v>0</v>
      </c>
      <c r="U74" s="127" t="s">
        <v>105</v>
      </c>
      <c r="V74" s="130">
        <v>72</v>
      </c>
      <c r="W74" s="129">
        <v>0</v>
      </c>
      <c r="AB74" s="128">
        <v>41557</v>
      </c>
      <c r="AC74" s="134">
        <v>31801</v>
      </c>
      <c r="AD74" s="127" t="s">
        <v>1010</v>
      </c>
      <c r="AE74" s="133" t="s">
        <v>921</v>
      </c>
      <c r="AF74" s="133">
        <v>80808</v>
      </c>
    </row>
    <row r="75" spans="1:35" s="125" customFormat="1">
      <c r="A75" s="133" t="s">
        <v>270</v>
      </c>
      <c r="B75" s="132" t="s">
        <v>1477</v>
      </c>
      <c r="C75" s="127" t="s">
        <v>1399</v>
      </c>
      <c r="D75" s="128">
        <v>41562</v>
      </c>
      <c r="E75" s="129">
        <v>4063.59</v>
      </c>
      <c r="G75" s="129">
        <v>0</v>
      </c>
      <c r="H75" s="127" t="s">
        <v>78</v>
      </c>
      <c r="I75" s="130">
        <v>0</v>
      </c>
      <c r="J75" s="131">
        <v>5.95</v>
      </c>
      <c r="K75" s="129">
        <v>275.45999999999998</v>
      </c>
      <c r="L75" s="126" t="s">
        <v>90</v>
      </c>
      <c r="M75" s="127" t="s">
        <v>67</v>
      </c>
      <c r="O75" s="127" t="s">
        <v>71</v>
      </c>
      <c r="P75" s="128">
        <v>41628</v>
      </c>
      <c r="Q75" s="130">
        <v>15</v>
      </c>
      <c r="R75" s="126" t="s">
        <v>72</v>
      </c>
      <c r="S75" s="126" t="s">
        <v>76</v>
      </c>
      <c r="T75" s="129">
        <v>0</v>
      </c>
      <c r="U75" s="127" t="s">
        <v>80</v>
      </c>
      <c r="V75" s="130">
        <v>54</v>
      </c>
      <c r="W75" s="129">
        <v>0</v>
      </c>
      <c r="AB75" s="128">
        <v>41568</v>
      </c>
      <c r="AC75" s="134">
        <v>28066</v>
      </c>
      <c r="AD75" s="127" t="s">
        <v>1011</v>
      </c>
      <c r="AE75" s="133" t="s">
        <v>910</v>
      </c>
      <c r="AF75" s="133">
        <v>7601</v>
      </c>
    </row>
    <row r="76" spans="1:35" s="125" customFormat="1">
      <c r="A76" s="133" t="s">
        <v>271</v>
      </c>
      <c r="B76" s="132" t="s">
        <v>1478</v>
      </c>
      <c r="C76" s="127" t="s">
        <v>1399</v>
      </c>
      <c r="D76" s="128">
        <v>41565</v>
      </c>
      <c r="E76" s="129">
        <v>-35247.81</v>
      </c>
      <c r="G76" s="129">
        <v>35247.81</v>
      </c>
      <c r="H76" s="127" t="s">
        <v>78</v>
      </c>
      <c r="I76" s="130">
        <v>0</v>
      </c>
      <c r="J76" s="131">
        <v>8.9499999999999993</v>
      </c>
      <c r="K76" s="129">
        <v>313.33999999999997</v>
      </c>
      <c r="L76" s="126" t="s">
        <v>66</v>
      </c>
      <c r="M76" s="127" t="s">
        <v>67</v>
      </c>
      <c r="O76" s="127" t="s">
        <v>71</v>
      </c>
      <c r="P76" s="128">
        <v>41615</v>
      </c>
      <c r="Q76" s="130">
        <v>15</v>
      </c>
      <c r="R76" s="126" t="s">
        <v>72</v>
      </c>
      <c r="S76" s="126" t="s">
        <v>69</v>
      </c>
      <c r="T76" s="129">
        <v>0</v>
      </c>
      <c r="U76" s="127" t="s">
        <v>105</v>
      </c>
      <c r="V76" s="130">
        <v>66</v>
      </c>
      <c r="W76" s="129">
        <v>0</v>
      </c>
      <c r="AB76" s="128">
        <v>41565</v>
      </c>
      <c r="AC76" s="134">
        <v>29090</v>
      </c>
      <c r="AD76" s="127" t="s">
        <v>1012</v>
      </c>
      <c r="AE76" s="133" t="s">
        <v>894</v>
      </c>
      <c r="AF76" s="133">
        <v>92632</v>
      </c>
    </row>
    <row r="77" spans="1:35" s="125" customFormat="1">
      <c r="A77" s="133" t="s">
        <v>272</v>
      </c>
      <c r="B77" s="132" t="s">
        <v>1479</v>
      </c>
      <c r="C77" s="127" t="s">
        <v>1401</v>
      </c>
      <c r="D77" s="128">
        <v>41571</v>
      </c>
      <c r="E77" s="129">
        <v>-38510.11</v>
      </c>
      <c r="G77" s="129">
        <v>38510.11</v>
      </c>
      <c r="H77" s="127" t="s">
        <v>81</v>
      </c>
      <c r="I77" s="130">
        <v>0</v>
      </c>
      <c r="J77" s="131">
        <v>8.9499999999999993</v>
      </c>
      <c r="K77" s="129">
        <v>311.73</v>
      </c>
      <c r="L77" s="126" t="s">
        <v>66</v>
      </c>
      <c r="M77" s="127" t="s">
        <v>67</v>
      </c>
      <c r="O77" s="127" t="s">
        <v>71</v>
      </c>
      <c r="P77" s="128">
        <v>41597</v>
      </c>
      <c r="Q77" s="130">
        <v>15</v>
      </c>
      <c r="R77" s="126" t="s">
        <v>72</v>
      </c>
      <c r="S77" s="126" t="s">
        <v>118</v>
      </c>
      <c r="T77" s="129">
        <v>0</v>
      </c>
      <c r="U77" s="127" t="s">
        <v>105</v>
      </c>
      <c r="V77" s="130">
        <v>60</v>
      </c>
      <c r="W77" s="129">
        <v>0</v>
      </c>
      <c r="AB77" s="128">
        <v>41560</v>
      </c>
      <c r="AC77" s="134">
        <v>19453</v>
      </c>
      <c r="AD77" s="127" t="s">
        <v>1013</v>
      </c>
      <c r="AE77" s="133" t="s">
        <v>893</v>
      </c>
      <c r="AF77" s="133">
        <v>62990</v>
      </c>
      <c r="AH77" s="129">
        <v>0</v>
      </c>
      <c r="AI77" s="129">
        <v>-74.75</v>
      </c>
    </row>
    <row r="78" spans="1:35" s="125" customFormat="1">
      <c r="A78" s="133" t="s">
        <v>273</v>
      </c>
      <c r="B78" s="132" t="s">
        <v>1480</v>
      </c>
      <c r="C78" s="127" t="s">
        <v>1401</v>
      </c>
      <c r="D78" s="128">
        <v>41558</v>
      </c>
      <c r="E78" s="129">
        <v>-4646.93</v>
      </c>
      <c r="G78" s="129">
        <v>4646.93</v>
      </c>
      <c r="H78" s="127" t="s">
        <v>78</v>
      </c>
      <c r="I78" s="130">
        <v>0</v>
      </c>
      <c r="J78" s="131">
        <v>3.95</v>
      </c>
      <c r="K78" s="129">
        <v>278</v>
      </c>
      <c r="L78" s="126" t="s">
        <v>66</v>
      </c>
      <c r="M78" s="127" t="s">
        <v>67</v>
      </c>
      <c r="O78" s="127" t="s">
        <v>71</v>
      </c>
      <c r="P78" s="128">
        <v>41586</v>
      </c>
      <c r="Q78" s="130">
        <v>15</v>
      </c>
      <c r="R78" s="126" t="s">
        <v>72</v>
      </c>
      <c r="S78" s="126" t="s">
        <v>73</v>
      </c>
      <c r="T78" s="129">
        <v>0</v>
      </c>
      <c r="U78" s="127" t="s">
        <v>80</v>
      </c>
      <c r="V78" s="130">
        <v>60</v>
      </c>
      <c r="W78" s="129">
        <v>0</v>
      </c>
      <c r="AB78" s="128">
        <v>41576</v>
      </c>
      <c r="AC78" s="134">
        <v>31347</v>
      </c>
      <c r="AD78" s="127" t="s">
        <v>1014</v>
      </c>
      <c r="AE78" s="133" t="s">
        <v>915</v>
      </c>
      <c r="AF78" s="133">
        <v>46901</v>
      </c>
    </row>
    <row r="79" spans="1:35" s="125" customFormat="1">
      <c r="A79" s="133" t="s">
        <v>274</v>
      </c>
      <c r="B79" s="132" t="s">
        <v>1481</v>
      </c>
      <c r="C79" s="127" t="s">
        <v>1401</v>
      </c>
      <c r="D79" s="128">
        <v>41567</v>
      </c>
      <c r="E79" s="129">
        <v>-28786.51</v>
      </c>
      <c r="G79" s="129">
        <v>28786.51</v>
      </c>
      <c r="H79" s="127" t="s">
        <v>78</v>
      </c>
      <c r="I79" s="130">
        <v>0</v>
      </c>
      <c r="J79" s="131">
        <v>10.95</v>
      </c>
      <c r="K79" s="129">
        <v>218</v>
      </c>
      <c r="L79" s="126" t="s">
        <v>66</v>
      </c>
      <c r="M79" s="127" t="s">
        <v>67</v>
      </c>
      <c r="O79" s="127" t="s">
        <v>71</v>
      </c>
      <c r="P79" s="128">
        <v>41580</v>
      </c>
      <c r="Q79" s="130">
        <v>15</v>
      </c>
      <c r="R79" s="126" t="s">
        <v>72</v>
      </c>
      <c r="S79" s="126" t="s">
        <v>73</v>
      </c>
      <c r="T79" s="129">
        <v>0</v>
      </c>
      <c r="U79" s="127" t="s">
        <v>105</v>
      </c>
      <c r="V79" s="130">
        <v>60</v>
      </c>
      <c r="W79" s="129">
        <v>0</v>
      </c>
      <c r="AB79" s="128">
        <v>41559</v>
      </c>
      <c r="AC79" s="134">
        <v>22847</v>
      </c>
      <c r="AD79" s="127" t="s">
        <v>1015</v>
      </c>
      <c r="AE79" s="133" t="s">
        <v>919</v>
      </c>
      <c r="AF79" s="133">
        <v>58801</v>
      </c>
    </row>
    <row r="80" spans="1:35" s="125" customFormat="1">
      <c r="A80" s="133" t="s">
        <v>275</v>
      </c>
      <c r="B80" s="132" t="s">
        <v>1482</v>
      </c>
      <c r="C80" s="127" t="s">
        <v>1399</v>
      </c>
      <c r="D80" s="128">
        <v>41550</v>
      </c>
      <c r="E80" s="129">
        <v>-34734.300000000003</v>
      </c>
      <c r="G80" s="129">
        <v>34734.300000000003</v>
      </c>
      <c r="H80" s="127" t="s">
        <v>78</v>
      </c>
      <c r="I80" s="130">
        <v>0</v>
      </c>
      <c r="J80" s="131">
        <v>12.95</v>
      </c>
      <c r="K80" s="129">
        <v>280.70999999999998</v>
      </c>
      <c r="L80" s="126" t="s">
        <v>66</v>
      </c>
      <c r="M80" s="127" t="s">
        <v>67</v>
      </c>
      <c r="O80" s="127" t="s">
        <v>71</v>
      </c>
      <c r="P80" s="128">
        <v>41597</v>
      </c>
      <c r="Q80" s="130">
        <v>15</v>
      </c>
      <c r="R80" s="126" t="s">
        <v>72</v>
      </c>
      <c r="S80" s="126" t="s">
        <v>99</v>
      </c>
      <c r="T80" s="129">
        <v>0</v>
      </c>
      <c r="U80" s="127" t="s">
        <v>105</v>
      </c>
      <c r="V80" s="130">
        <v>72</v>
      </c>
      <c r="W80" s="129">
        <v>0</v>
      </c>
      <c r="AB80" s="128">
        <v>41577</v>
      </c>
      <c r="AC80" s="134">
        <v>17456</v>
      </c>
      <c r="AD80" s="127" t="s">
        <v>1016</v>
      </c>
      <c r="AE80" s="133" t="s">
        <v>903</v>
      </c>
      <c r="AF80" s="133">
        <v>32333</v>
      </c>
    </row>
    <row r="81" spans="1:35" s="125" customFormat="1">
      <c r="A81" s="133" t="s">
        <v>276</v>
      </c>
      <c r="B81" s="132" t="s">
        <v>1483</v>
      </c>
      <c r="C81" s="127" t="s">
        <v>1399</v>
      </c>
      <c r="D81" s="128">
        <v>41564</v>
      </c>
      <c r="E81" s="129">
        <v>-1139.4499999999998</v>
      </c>
      <c r="G81" s="129">
        <v>1139.4499999999998</v>
      </c>
      <c r="H81" s="127" t="s">
        <v>78</v>
      </c>
      <c r="I81" s="130">
        <v>0</v>
      </c>
      <c r="J81" s="131">
        <v>3.95</v>
      </c>
      <c r="K81" s="129">
        <v>417.87</v>
      </c>
      <c r="L81" s="126" t="s">
        <v>90</v>
      </c>
      <c r="M81" s="127" t="s">
        <v>67</v>
      </c>
      <c r="O81" s="127" t="s">
        <v>71</v>
      </c>
      <c r="P81" s="128">
        <v>41622</v>
      </c>
      <c r="Q81" s="130">
        <v>15</v>
      </c>
      <c r="R81" s="126" t="s">
        <v>72</v>
      </c>
      <c r="S81" s="126" t="s">
        <v>99</v>
      </c>
      <c r="T81" s="129">
        <v>0</v>
      </c>
      <c r="U81" s="127" t="s">
        <v>80</v>
      </c>
      <c r="V81" s="130">
        <v>60</v>
      </c>
      <c r="W81" s="129">
        <v>0</v>
      </c>
      <c r="AB81" s="128">
        <v>41557</v>
      </c>
      <c r="AC81" s="134">
        <v>34110</v>
      </c>
      <c r="AD81" s="127" t="s">
        <v>1017</v>
      </c>
      <c r="AE81" s="133" t="s">
        <v>894</v>
      </c>
      <c r="AF81" s="133">
        <v>90701</v>
      </c>
    </row>
    <row r="82" spans="1:35" s="125" customFormat="1">
      <c r="A82" s="133" t="s">
        <v>277</v>
      </c>
      <c r="B82" s="132" t="s">
        <v>1484</v>
      </c>
      <c r="C82" s="127" t="s">
        <v>1401</v>
      </c>
      <c r="D82" s="128">
        <v>41552</v>
      </c>
      <c r="E82" s="129">
        <v>3086.0400000000009</v>
      </c>
      <c r="G82" s="129">
        <v>0</v>
      </c>
      <c r="H82" s="127" t="s">
        <v>78</v>
      </c>
      <c r="I82" s="130">
        <v>0</v>
      </c>
      <c r="J82" s="131">
        <v>3.95</v>
      </c>
      <c r="K82" s="129">
        <v>185</v>
      </c>
      <c r="L82" s="126" t="s">
        <v>66</v>
      </c>
      <c r="M82" s="127" t="s">
        <v>67</v>
      </c>
      <c r="O82" s="127" t="s">
        <v>71</v>
      </c>
      <c r="P82" s="128">
        <v>41618</v>
      </c>
      <c r="Q82" s="130">
        <v>15</v>
      </c>
      <c r="R82" s="126" t="s">
        <v>72</v>
      </c>
      <c r="S82" s="126" t="s">
        <v>73</v>
      </c>
      <c r="T82" s="129">
        <v>0</v>
      </c>
      <c r="U82" s="127" t="s">
        <v>80</v>
      </c>
      <c r="V82" s="130">
        <v>60</v>
      </c>
      <c r="W82" s="129">
        <v>0</v>
      </c>
      <c r="AB82" s="128">
        <v>41561</v>
      </c>
      <c r="AC82" s="134">
        <v>16387</v>
      </c>
      <c r="AD82" s="127" t="s">
        <v>1018</v>
      </c>
      <c r="AE82" s="133" t="s">
        <v>921</v>
      </c>
      <c r="AF82" s="133">
        <v>80219</v>
      </c>
    </row>
    <row r="83" spans="1:35" s="125" customFormat="1">
      <c r="A83" s="133" t="s">
        <v>278</v>
      </c>
      <c r="B83" s="132" t="s">
        <v>1485</v>
      </c>
      <c r="C83" s="127" t="s">
        <v>1401</v>
      </c>
      <c r="D83" s="128">
        <v>41548</v>
      </c>
      <c r="E83" s="129">
        <v>-13653.46</v>
      </c>
      <c r="G83" s="129">
        <v>13653.46</v>
      </c>
      <c r="H83" s="127" t="s">
        <v>78</v>
      </c>
      <c r="I83" s="130">
        <v>0</v>
      </c>
      <c r="J83" s="131">
        <v>5.95</v>
      </c>
      <c r="K83" s="129">
        <v>232</v>
      </c>
      <c r="L83" s="126" t="s">
        <v>66</v>
      </c>
      <c r="M83" s="127" t="s">
        <v>67</v>
      </c>
      <c r="O83" s="127" t="s">
        <v>71</v>
      </c>
      <c r="P83" s="128">
        <v>41608</v>
      </c>
      <c r="Q83" s="130">
        <v>15</v>
      </c>
      <c r="R83" s="126" t="s">
        <v>72</v>
      </c>
      <c r="S83" s="126" t="s">
        <v>73</v>
      </c>
      <c r="T83" s="129">
        <v>0</v>
      </c>
      <c r="U83" s="127" t="s">
        <v>80</v>
      </c>
      <c r="V83" s="130">
        <v>60</v>
      </c>
      <c r="W83" s="129">
        <v>0</v>
      </c>
      <c r="AB83" s="128">
        <v>41555</v>
      </c>
      <c r="AC83" s="134">
        <v>11795</v>
      </c>
      <c r="AD83" s="127" t="s">
        <v>1019</v>
      </c>
      <c r="AE83" s="133" t="s">
        <v>891</v>
      </c>
      <c r="AF83" s="133">
        <v>22161</v>
      </c>
    </row>
    <row r="84" spans="1:35" s="125" customFormat="1">
      <c r="A84" s="133" t="s">
        <v>279</v>
      </c>
      <c r="B84" s="132" t="s">
        <v>1486</v>
      </c>
      <c r="C84" s="127" t="s">
        <v>1399</v>
      </c>
      <c r="D84" s="128">
        <v>41563</v>
      </c>
      <c r="E84" s="129">
        <v>-12385.21</v>
      </c>
      <c r="G84" s="129">
        <v>12385.21</v>
      </c>
      <c r="H84" s="127" t="s">
        <v>78</v>
      </c>
      <c r="I84" s="130">
        <v>0</v>
      </c>
      <c r="J84" s="131">
        <v>5.95</v>
      </c>
      <c r="K84" s="129">
        <v>252</v>
      </c>
      <c r="L84" s="126" t="s">
        <v>66</v>
      </c>
      <c r="M84" s="127" t="s">
        <v>67</v>
      </c>
      <c r="O84" s="127" t="s">
        <v>71</v>
      </c>
      <c r="P84" s="128">
        <v>41588</v>
      </c>
      <c r="Q84" s="130">
        <v>15</v>
      </c>
      <c r="R84" s="126" t="s">
        <v>72</v>
      </c>
      <c r="S84" s="126" t="s">
        <v>73</v>
      </c>
      <c r="T84" s="129">
        <v>0</v>
      </c>
      <c r="U84" s="127" t="s">
        <v>80</v>
      </c>
      <c r="V84" s="130">
        <v>60</v>
      </c>
      <c r="W84" s="129">
        <v>0</v>
      </c>
      <c r="AB84" s="128">
        <v>41575</v>
      </c>
      <c r="AC84" s="134">
        <v>25446</v>
      </c>
      <c r="AD84" s="127" t="s">
        <v>1020</v>
      </c>
      <c r="AE84" s="133" t="s">
        <v>901</v>
      </c>
      <c r="AF84" s="133">
        <v>6450</v>
      </c>
    </row>
    <row r="85" spans="1:35" s="125" customFormat="1">
      <c r="A85" s="133" t="s">
        <v>280</v>
      </c>
      <c r="B85" s="132" t="s">
        <v>1487</v>
      </c>
      <c r="C85" s="127" t="s">
        <v>1399</v>
      </c>
      <c r="D85" s="128">
        <v>41550</v>
      </c>
      <c r="E85" s="129">
        <v>6016.86</v>
      </c>
      <c r="G85" s="129">
        <v>0</v>
      </c>
      <c r="H85" s="127" t="s">
        <v>81</v>
      </c>
      <c r="I85" s="130">
        <v>0</v>
      </c>
      <c r="J85" s="131">
        <v>10.95</v>
      </c>
      <c r="K85" s="129">
        <v>258</v>
      </c>
      <c r="L85" s="126" t="s">
        <v>66</v>
      </c>
      <c r="M85" s="127" t="s">
        <v>67</v>
      </c>
      <c r="O85" s="127" t="s">
        <v>71</v>
      </c>
      <c r="P85" s="128">
        <v>41610</v>
      </c>
      <c r="Q85" s="130">
        <v>15</v>
      </c>
      <c r="R85" s="126" t="s">
        <v>72</v>
      </c>
      <c r="S85" s="126" t="s">
        <v>73</v>
      </c>
      <c r="T85" s="129">
        <v>0</v>
      </c>
      <c r="U85" s="127" t="s">
        <v>105</v>
      </c>
      <c r="V85" s="130">
        <v>60</v>
      </c>
      <c r="W85" s="129">
        <v>0</v>
      </c>
      <c r="AB85" s="128">
        <v>41575</v>
      </c>
      <c r="AC85" s="134">
        <v>12383</v>
      </c>
      <c r="AD85" s="127" t="s">
        <v>944</v>
      </c>
      <c r="AE85" s="133" t="s">
        <v>894</v>
      </c>
      <c r="AF85" s="133">
        <v>92103</v>
      </c>
    </row>
    <row r="86" spans="1:35" s="125" customFormat="1">
      <c r="A86" s="133" t="s">
        <v>281</v>
      </c>
      <c r="B86" s="132" t="s">
        <v>1488</v>
      </c>
      <c r="C86" s="127" t="s">
        <v>1401</v>
      </c>
      <c r="D86" s="128">
        <v>41563</v>
      </c>
      <c r="E86" s="129">
        <v>6052.61</v>
      </c>
      <c r="G86" s="129">
        <v>0</v>
      </c>
      <c r="H86" s="127" t="s">
        <v>81</v>
      </c>
      <c r="I86" s="130">
        <v>0</v>
      </c>
      <c r="J86" s="131">
        <v>10.95</v>
      </c>
      <c r="K86" s="129">
        <v>258</v>
      </c>
      <c r="L86" s="126" t="s">
        <v>66</v>
      </c>
      <c r="M86" s="127" t="s">
        <v>67</v>
      </c>
      <c r="O86" s="127" t="s">
        <v>71</v>
      </c>
      <c r="P86" s="128">
        <v>41591</v>
      </c>
      <c r="Q86" s="130">
        <v>15</v>
      </c>
      <c r="R86" s="126" t="s">
        <v>72</v>
      </c>
      <c r="S86" s="126" t="s">
        <v>73</v>
      </c>
      <c r="T86" s="129">
        <v>0</v>
      </c>
      <c r="U86" s="127" t="s">
        <v>105</v>
      </c>
      <c r="V86" s="130">
        <v>60</v>
      </c>
      <c r="W86" s="129">
        <v>0</v>
      </c>
      <c r="AB86" s="128">
        <v>41570</v>
      </c>
      <c r="AC86" s="134">
        <v>15912</v>
      </c>
      <c r="AD86" s="127" t="s">
        <v>1021</v>
      </c>
      <c r="AE86" s="133" t="s">
        <v>907</v>
      </c>
      <c r="AF86" s="133">
        <v>54005</v>
      </c>
      <c r="AH86" s="129">
        <v>0</v>
      </c>
      <c r="AI86" s="129">
        <v>-74.75</v>
      </c>
    </row>
    <row r="87" spans="1:35" s="125" customFormat="1">
      <c r="A87" s="133" t="s">
        <v>282</v>
      </c>
      <c r="B87" s="132" t="s">
        <v>1489</v>
      </c>
      <c r="C87" s="127" t="s">
        <v>1399</v>
      </c>
      <c r="D87" s="128">
        <v>41561</v>
      </c>
      <c r="E87" s="129">
        <v>-29190.9</v>
      </c>
      <c r="G87" s="129">
        <v>29190.9</v>
      </c>
      <c r="H87" s="127" t="s">
        <v>78</v>
      </c>
      <c r="I87" s="130">
        <v>0</v>
      </c>
      <c r="J87" s="131">
        <v>12.95</v>
      </c>
      <c r="K87" s="129">
        <v>273</v>
      </c>
      <c r="L87" s="126" t="s">
        <v>66</v>
      </c>
      <c r="M87" s="127" t="s">
        <v>67</v>
      </c>
      <c r="O87" s="127" t="s">
        <v>71</v>
      </c>
      <c r="P87" s="128">
        <v>41602</v>
      </c>
      <c r="Q87" s="130">
        <v>15</v>
      </c>
      <c r="R87" s="126" t="s">
        <v>72</v>
      </c>
      <c r="S87" s="126" t="s">
        <v>73</v>
      </c>
      <c r="T87" s="129">
        <v>0</v>
      </c>
      <c r="U87" s="127" t="s">
        <v>105</v>
      </c>
      <c r="V87" s="130">
        <v>60</v>
      </c>
      <c r="W87" s="129">
        <v>0</v>
      </c>
      <c r="AB87" s="128">
        <v>41565</v>
      </c>
      <c r="AC87" s="134">
        <v>13336</v>
      </c>
      <c r="AD87" s="127" t="s">
        <v>945</v>
      </c>
      <c r="AE87" s="133" t="s">
        <v>895</v>
      </c>
      <c r="AF87" s="133">
        <v>10016</v>
      </c>
    </row>
    <row r="88" spans="1:35">
      <c r="A88" s="33" t="s">
        <v>283</v>
      </c>
      <c r="B88" s="32" t="s">
        <v>1490</v>
      </c>
      <c r="C88" s="27" t="s">
        <v>1399</v>
      </c>
      <c r="D88" s="28">
        <v>41560</v>
      </c>
      <c r="E88" s="29">
        <v>-17047.16</v>
      </c>
      <c r="F88" s="25"/>
      <c r="G88" s="29">
        <v>17047.16</v>
      </c>
      <c r="H88" s="26" t="s">
        <v>85</v>
      </c>
      <c r="I88" s="30">
        <v>0</v>
      </c>
      <c r="J88" s="31">
        <v>3</v>
      </c>
      <c r="K88" s="29">
        <v>60</v>
      </c>
      <c r="L88" s="26" t="s">
        <v>66</v>
      </c>
      <c r="M88" s="27" t="s">
        <v>67</v>
      </c>
      <c r="N88" s="25"/>
      <c r="O88" s="27" t="s">
        <v>71</v>
      </c>
      <c r="P88" s="28">
        <v>41630</v>
      </c>
      <c r="Q88" s="30">
        <v>15</v>
      </c>
      <c r="R88" s="26" t="s">
        <v>72</v>
      </c>
      <c r="S88" s="26" t="s">
        <v>101</v>
      </c>
      <c r="T88" s="29">
        <v>350</v>
      </c>
      <c r="U88" s="27" t="s">
        <v>92</v>
      </c>
      <c r="V88" s="30">
        <v>6</v>
      </c>
      <c r="W88" s="29">
        <v>0</v>
      </c>
      <c r="X88" s="25"/>
      <c r="Y88" s="25"/>
      <c r="Z88" s="25"/>
      <c r="AA88" s="25"/>
      <c r="AB88" s="28">
        <v>41554</v>
      </c>
      <c r="AC88" s="34">
        <v>32417</v>
      </c>
      <c r="AD88" s="27" t="s">
        <v>1022</v>
      </c>
      <c r="AE88" s="33" t="s">
        <v>903</v>
      </c>
      <c r="AF88" s="33">
        <v>32145</v>
      </c>
      <c r="AG88" s="25"/>
      <c r="AH88" s="25"/>
      <c r="AI88" s="25"/>
    </row>
    <row r="89" spans="1:35">
      <c r="A89" s="33" t="s">
        <v>284</v>
      </c>
      <c r="B89" s="32" t="s">
        <v>1491</v>
      </c>
      <c r="C89" s="27" t="s">
        <v>1401</v>
      </c>
      <c r="D89" s="28">
        <v>41575</v>
      </c>
      <c r="E89" s="29">
        <v>-11664.75</v>
      </c>
      <c r="F89" s="25"/>
      <c r="G89" s="29">
        <v>11664.75</v>
      </c>
      <c r="H89" s="27" t="s">
        <v>65</v>
      </c>
      <c r="I89" s="30">
        <v>0</v>
      </c>
      <c r="J89" s="31">
        <v>3</v>
      </c>
      <c r="K89" s="29">
        <v>200</v>
      </c>
      <c r="L89" s="26" t="s">
        <v>66</v>
      </c>
      <c r="M89" s="27" t="s">
        <v>67</v>
      </c>
      <c r="N89" s="25"/>
      <c r="O89" s="27" t="s">
        <v>71</v>
      </c>
      <c r="P89" s="28">
        <v>41616</v>
      </c>
      <c r="Q89" s="30">
        <v>15</v>
      </c>
      <c r="R89" s="26" t="s">
        <v>72</v>
      </c>
      <c r="S89" s="26" t="s">
        <v>101</v>
      </c>
      <c r="T89" s="29">
        <v>2000</v>
      </c>
      <c r="U89" s="27" t="s">
        <v>92</v>
      </c>
      <c r="V89" s="30">
        <v>11</v>
      </c>
      <c r="W89" s="29">
        <v>0</v>
      </c>
      <c r="X89" s="25"/>
      <c r="Y89" s="25"/>
      <c r="Z89" s="25"/>
      <c r="AA89" s="25"/>
      <c r="AB89" s="28">
        <v>41578</v>
      </c>
      <c r="AC89" s="34">
        <v>10326</v>
      </c>
      <c r="AD89" s="27" t="s">
        <v>975</v>
      </c>
      <c r="AE89" s="33" t="s">
        <v>908</v>
      </c>
      <c r="AF89" s="33">
        <v>40507</v>
      </c>
      <c r="AG89" s="25"/>
      <c r="AH89" s="25"/>
      <c r="AI89" s="25"/>
    </row>
    <row r="90" spans="1:35">
      <c r="A90" s="33" t="s">
        <v>285</v>
      </c>
      <c r="B90" s="32" t="s">
        <v>1492</v>
      </c>
      <c r="C90" s="27" t="s">
        <v>1401</v>
      </c>
      <c r="D90" s="28">
        <v>41558</v>
      </c>
      <c r="E90" s="29">
        <v>-18181.599999999999</v>
      </c>
      <c r="F90" s="25"/>
      <c r="G90" s="29">
        <v>18181.599999999999</v>
      </c>
      <c r="H90" s="27" t="s">
        <v>78</v>
      </c>
      <c r="I90" s="30">
        <v>0</v>
      </c>
      <c r="J90" s="31">
        <v>2.95</v>
      </c>
      <c r="K90" s="29">
        <v>303.27</v>
      </c>
      <c r="L90" s="26" t="s">
        <v>66</v>
      </c>
      <c r="M90" s="27" t="s">
        <v>67</v>
      </c>
      <c r="N90" s="25"/>
      <c r="O90" s="27" t="s">
        <v>71</v>
      </c>
      <c r="P90" s="28">
        <v>41637</v>
      </c>
      <c r="Q90" s="30">
        <v>15</v>
      </c>
      <c r="R90" s="26" t="s">
        <v>72</v>
      </c>
      <c r="S90" s="26" t="s">
        <v>112</v>
      </c>
      <c r="T90" s="29">
        <v>0</v>
      </c>
      <c r="U90" s="27" t="s">
        <v>80</v>
      </c>
      <c r="V90" s="30">
        <v>72</v>
      </c>
      <c r="W90" s="29">
        <v>0</v>
      </c>
      <c r="X90" s="25"/>
      <c r="Y90" s="25"/>
      <c r="Z90" s="25"/>
      <c r="AA90" s="25"/>
      <c r="AB90" s="28">
        <v>41554</v>
      </c>
      <c r="AC90" s="34">
        <v>27610</v>
      </c>
      <c r="AD90" s="27" t="s">
        <v>1023</v>
      </c>
      <c r="AE90" s="33" t="s">
        <v>915</v>
      </c>
      <c r="AF90" s="33">
        <v>46204</v>
      </c>
      <c r="AG90" s="25"/>
      <c r="AH90" s="25"/>
      <c r="AI90" s="25"/>
    </row>
    <row r="91" spans="1:35">
      <c r="A91" s="33" t="s">
        <v>286</v>
      </c>
      <c r="B91" s="32" t="s">
        <v>1493</v>
      </c>
      <c r="C91" s="27" t="s">
        <v>1401</v>
      </c>
      <c r="D91" s="28">
        <v>41566</v>
      </c>
      <c r="E91" s="29">
        <v>-17181.34</v>
      </c>
      <c r="F91" s="25"/>
      <c r="G91" s="29">
        <v>17181.34</v>
      </c>
      <c r="H91" s="27" t="s">
        <v>78</v>
      </c>
      <c r="I91" s="30">
        <v>0</v>
      </c>
      <c r="J91" s="31">
        <v>3.95</v>
      </c>
      <c r="K91" s="29">
        <v>368.12</v>
      </c>
      <c r="L91" s="26" t="s">
        <v>66</v>
      </c>
      <c r="M91" s="27" t="s">
        <v>67</v>
      </c>
      <c r="N91" s="25"/>
      <c r="O91" s="27" t="s">
        <v>71</v>
      </c>
      <c r="P91" s="28">
        <v>41634</v>
      </c>
      <c r="Q91" s="30">
        <v>15</v>
      </c>
      <c r="R91" s="26" t="s">
        <v>72</v>
      </c>
      <c r="S91" s="26" t="s">
        <v>101</v>
      </c>
      <c r="T91" s="29">
        <v>0</v>
      </c>
      <c r="U91" s="27" t="s">
        <v>80</v>
      </c>
      <c r="V91" s="30">
        <v>48</v>
      </c>
      <c r="W91" s="29">
        <v>0</v>
      </c>
      <c r="X91" s="25"/>
      <c r="Y91" s="25"/>
      <c r="Z91" s="25"/>
      <c r="AA91" s="25"/>
      <c r="AB91" s="28">
        <v>41554</v>
      </c>
      <c r="AC91" s="34">
        <v>29420</v>
      </c>
      <c r="AD91" s="27" t="s">
        <v>1024</v>
      </c>
      <c r="AE91" s="33" t="s">
        <v>912</v>
      </c>
      <c r="AF91" s="33">
        <v>97205</v>
      </c>
      <c r="AG91" s="25"/>
      <c r="AH91" s="25"/>
      <c r="AI91" s="25"/>
    </row>
    <row r="92" spans="1:35">
      <c r="A92" s="33" t="s">
        <v>287</v>
      </c>
      <c r="B92" s="32" t="s">
        <v>1494</v>
      </c>
      <c r="C92" s="27" t="s">
        <v>1399</v>
      </c>
      <c r="D92" s="28">
        <v>41562</v>
      </c>
      <c r="E92" s="29">
        <v>-18123.45</v>
      </c>
      <c r="F92" s="25"/>
      <c r="G92" s="29">
        <v>18123.45</v>
      </c>
      <c r="H92" s="27" t="s">
        <v>78</v>
      </c>
      <c r="I92" s="30">
        <v>0</v>
      </c>
      <c r="J92" s="31">
        <v>8.9499999999999993</v>
      </c>
      <c r="K92" s="29">
        <v>249.61</v>
      </c>
      <c r="L92" s="26" t="s">
        <v>66</v>
      </c>
      <c r="M92" s="27" t="s">
        <v>67</v>
      </c>
      <c r="N92" s="25"/>
      <c r="O92" s="27" t="s">
        <v>71</v>
      </c>
      <c r="P92" s="28">
        <v>41619</v>
      </c>
      <c r="Q92" s="30">
        <v>15</v>
      </c>
      <c r="R92" s="26" t="s">
        <v>72</v>
      </c>
      <c r="S92" s="26" t="s">
        <v>101</v>
      </c>
      <c r="T92" s="29">
        <v>0</v>
      </c>
      <c r="U92" s="27" t="s">
        <v>105</v>
      </c>
      <c r="V92" s="30">
        <v>60</v>
      </c>
      <c r="W92" s="29">
        <v>0</v>
      </c>
      <c r="X92" s="25"/>
      <c r="Y92" s="25"/>
      <c r="Z92" s="25"/>
      <c r="AA92" s="25"/>
      <c r="AB92" s="28">
        <v>41577</v>
      </c>
      <c r="AC92" s="34">
        <v>30309</v>
      </c>
      <c r="AD92" s="27" t="s">
        <v>1025</v>
      </c>
      <c r="AE92" s="33" t="s">
        <v>922</v>
      </c>
      <c r="AF92" s="33">
        <v>20707</v>
      </c>
      <c r="AG92" s="25"/>
      <c r="AH92" s="25"/>
      <c r="AI92" s="25"/>
    </row>
    <row r="93" spans="1:35">
      <c r="A93" s="33" t="s">
        <v>288</v>
      </c>
      <c r="B93" s="32" t="s">
        <v>1495</v>
      </c>
      <c r="C93" s="27" t="s">
        <v>1399</v>
      </c>
      <c r="D93" s="28">
        <v>41554</v>
      </c>
      <c r="E93" s="29">
        <v>209.48999999999978</v>
      </c>
      <c r="F93" s="25"/>
      <c r="G93" s="29">
        <v>0</v>
      </c>
      <c r="H93" s="27" t="s">
        <v>78</v>
      </c>
      <c r="I93" s="30">
        <v>0</v>
      </c>
      <c r="J93" s="31">
        <v>7.95</v>
      </c>
      <c r="K93" s="29">
        <v>231.34</v>
      </c>
      <c r="L93" s="26" t="s">
        <v>90</v>
      </c>
      <c r="M93" s="27" t="s">
        <v>67</v>
      </c>
      <c r="N93" s="25"/>
      <c r="O93" s="27" t="s">
        <v>71</v>
      </c>
      <c r="P93" s="28">
        <v>41634</v>
      </c>
      <c r="Q93" s="30">
        <v>15</v>
      </c>
      <c r="R93" s="26" t="s">
        <v>72</v>
      </c>
      <c r="S93" s="26" t="s">
        <v>112</v>
      </c>
      <c r="T93" s="29">
        <v>0</v>
      </c>
      <c r="U93" s="27" t="s">
        <v>80</v>
      </c>
      <c r="V93" s="30">
        <v>60</v>
      </c>
      <c r="W93" s="29">
        <v>0</v>
      </c>
      <c r="X93" s="25"/>
      <c r="Y93" s="25"/>
      <c r="Z93" s="25"/>
      <c r="AA93" s="25"/>
      <c r="AB93" s="28">
        <v>41565</v>
      </c>
      <c r="AC93" s="34">
        <v>28865</v>
      </c>
      <c r="AD93" s="27" t="s">
        <v>1026</v>
      </c>
      <c r="AE93" s="33" t="s">
        <v>905</v>
      </c>
      <c r="AF93" s="33">
        <v>16316</v>
      </c>
      <c r="AG93" s="25"/>
      <c r="AH93" s="25"/>
      <c r="AI93" s="25"/>
    </row>
    <row r="94" spans="1:35">
      <c r="A94" s="33" t="s">
        <v>289</v>
      </c>
      <c r="B94" s="32" t="s">
        <v>1496</v>
      </c>
      <c r="C94" s="27" t="s">
        <v>1401</v>
      </c>
      <c r="D94" s="28">
        <v>41552</v>
      </c>
      <c r="E94" s="29">
        <v>-25421.17</v>
      </c>
      <c r="F94" s="25"/>
      <c r="G94" s="29">
        <v>25421.17</v>
      </c>
      <c r="H94" s="27" t="s">
        <v>65</v>
      </c>
      <c r="I94" s="30">
        <v>0</v>
      </c>
      <c r="J94" s="31">
        <v>12.9</v>
      </c>
      <c r="K94" s="29">
        <v>152.13999999999999</v>
      </c>
      <c r="L94" s="26" t="s">
        <v>90</v>
      </c>
      <c r="M94" s="27" t="s">
        <v>67</v>
      </c>
      <c r="N94" s="25"/>
      <c r="O94" s="27" t="s">
        <v>119</v>
      </c>
      <c r="P94" s="28">
        <v>41621</v>
      </c>
      <c r="Q94" s="30">
        <v>15</v>
      </c>
      <c r="R94" s="26" t="s">
        <v>72</v>
      </c>
      <c r="S94" s="26" t="s">
        <v>69</v>
      </c>
      <c r="T94" s="29">
        <v>0</v>
      </c>
      <c r="U94" s="27" t="s">
        <v>91</v>
      </c>
      <c r="V94" s="30">
        <v>48</v>
      </c>
      <c r="W94" s="29">
        <v>0</v>
      </c>
      <c r="X94" s="25"/>
      <c r="Y94" s="25"/>
      <c r="Z94" s="25"/>
      <c r="AA94" s="25"/>
      <c r="AB94" s="28">
        <v>41554</v>
      </c>
      <c r="AC94" s="34">
        <v>26279</v>
      </c>
      <c r="AD94" s="27" t="s">
        <v>1027</v>
      </c>
      <c r="AE94" s="33" t="s">
        <v>906</v>
      </c>
      <c r="AF94" s="33">
        <v>75247</v>
      </c>
      <c r="AG94" s="25"/>
      <c r="AH94" s="25"/>
      <c r="AI94" s="25"/>
    </row>
    <row r="95" spans="1:35">
      <c r="A95" s="33" t="s">
        <v>290</v>
      </c>
      <c r="B95" s="32" t="s">
        <v>1497</v>
      </c>
      <c r="C95" s="27" t="s">
        <v>1399</v>
      </c>
      <c r="D95" s="28">
        <v>41569</v>
      </c>
      <c r="E95" s="29">
        <v>-9297.5299999999988</v>
      </c>
      <c r="F95" s="25"/>
      <c r="G95" s="29">
        <v>9297.5299999999988</v>
      </c>
      <c r="H95" s="27" t="s">
        <v>78</v>
      </c>
      <c r="I95" s="30">
        <v>0</v>
      </c>
      <c r="J95" s="31">
        <v>5.95</v>
      </c>
      <c r="K95" s="29">
        <v>235.24</v>
      </c>
      <c r="L95" s="26" t="s">
        <v>66</v>
      </c>
      <c r="M95" s="27" t="s">
        <v>67</v>
      </c>
      <c r="N95" s="25"/>
      <c r="O95" s="27" t="s">
        <v>71</v>
      </c>
      <c r="P95" s="28">
        <v>41592</v>
      </c>
      <c r="Q95" s="30">
        <v>15</v>
      </c>
      <c r="R95" s="26" t="s">
        <v>72</v>
      </c>
      <c r="S95" s="26" t="s">
        <v>101</v>
      </c>
      <c r="T95" s="29">
        <v>0</v>
      </c>
      <c r="U95" s="27" t="s">
        <v>80</v>
      </c>
      <c r="V95" s="30">
        <v>48</v>
      </c>
      <c r="W95" s="29">
        <v>0</v>
      </c>
      <c r="X95" s="25"/>
      <c r="Y95" s="25"/>
      <c r="Z95" s="25"/>
      <c r="AA95" s="25"/>
      <c r="AB95" s="28">
        <v>41563</v>
      </c>
      <c r="AC95" s="34">
        <v>15822</v>
      </c>
      <c r="AD95" s="27" t="s">
        <v>1028</v>
      </c>
      <c r="AE95" s="33" t="s">
        <v>897</v>
      </c>
      <c r="AF95" s="33">
        <v>63631</v>
      </c>
      <c r="AG95" s="25"/>
      <c r="AH95" s="25"/>
      <c r="AI95" s="25"/>
    </row>
    <row r="96" spans="1:35">
      <c r="A96" s="33" t="s">
        <v>291</v>
      </c>
      <c r="B96" s="32" t="s">
        <v>1498</v>
      </c>
      <c r="C96" s="27" t="s">
        <v>1399</v>
      </c>
      <c r="D96" s="28">
        <v>41569</v>
      </c>
      <c r="E96" s="29">
        <v>-13356.169999999998</v>
      </c>
      <c r="F96" s="25"/>
      <c r="G96" s="29">
        <v>13356.169999999998</v>
      </c>
      <c r="H96" s="27" t="s">
        <v>78</v>
      </c>
      <c r="I96" s="30">
        <v>0</v>
      </c>
      <c r="J96" s="31">
        <v>1.95</v>
      </c>
      <c r="K96" s="29">
        <v>467.74</v>
      </c>
      <c r="L96" s="26" t="s">
        <v>66</v>
      </c>
      <c r="M96" s="27" t="s">
        <v>67</v>
      </c>
      <c r="N96" s="25"/>
      <c r="O96" s="27" t="s">
        <v>71</v>
      </c>
      <c r="P96" s="28">
        <v>41596</v>
      </c>
      <c r="Q96" s="30">
        <v>15</v>
      </c>
      <c r="R96" s="26" t="s">
        <v>72</v>
      </c>
      <c r="S96" s="26" t="s">
        <v>83</v>
      </c>
      <c r="T96" s="29">
        <v>0</v>
      </c>
      <c r="U96" s="27" t="s">
        <v>80</v>
      </c>
      <c r="V96" s="30">
        <v>60</v>
      </c>
      <c r="W96" s="29">
        <v>0</v>
      </c>
      <c r="X96" s="25"/>
      <c r="Y96" s="25"/>
      <c r="Z96" s="25"/>
      <c r="AA96" s="25"/>
      <c r="AB96" s="28">
        <v>41553</v>
      </c>
      <c r="AC96" s="34">
        <v>22601</v>
      </c>
      <c r="AD96" s="27" t="s">
        <v>1029</v>
      </c>
      <c r="AE96" s="33" t="s">
        <v>894</v>
      </c>
      <c r="AF96" s="33">
        <v>92614</v>
      </c>
      <c r="AG96" s="25"/>
      <c r="AH96" s="25"/>
      <c r="AI96" s="25"/>
    </row>
    <row r="97" spans="1:35">
      <c r="A97" s="33" t="s">
        <v>292</v>
      </c>
      <c r="B97" s="32" t="s">
        <v>1499</v>
      </c>
      <c r="C97" s="27" t="s">
        <v>1401</v>
      </c>
      <c r="D97" s="28">
        <v>41567</v>
      </c>
      <c r="E97" s="29">
        <v>-18382.189999999999</v>
      </c>
      <c r="F97" s="25"/>
      <c r="G97" s="29">
        <v>18382.189999999999</v>
      </c>
      <c r="H97" s="27" t="s">
        <v>65</v>
      </c>
      <c r="I97" s="30">
        <v>0</v>
      </c>
      <c r="J97" s="31">
        <v>3</v>
      </c>
      <c r="K97" s="29">
        <v>25.44</v>
      </c>
      <c r="L97" s="26" t="s">
        <v>90</v>
      </c>
      <c r="M97" s="27" t="s">
        <v>67</v>
      </c>
      <c r="N97" s="25"/>
      <c r="O97" s="27" t="s">
        <v>71</v>
      </c>
      <c r="P97" s="28">
        <v>41597</v>
      </c>
      <c r="Q97" s="30">
        <v>15</v>
      </c>
      <c r="R97" s="26" t="s">
        <v>72</v>
      </c>
      <c r="S97" s="26" t="s">
        <v>112</v>
      </c>
      <c r="T97" s="29">
        <v>300</v>
      </c>
      <c r="U97" s="27" t="s">
        <v>92</v>
      </c>
      <c r="V97" s="30">
        <v>12</v>
      </c>
      <c r="W97" s="29">
        <v>0</v>
      </c>
      <c r="X97" s="25"/>
      <c r="Y97" s="25"/>
      <c r="Z97" s="25"/>
      <c r="AA97" s="25"/>
      <c r="AB97" s="28">
        <v>41567</v>
      </c>
      <c r="AC97" s="34">
        <v>32698</v>
      </c>
      <c r="AD97" s="27" t="s">
        <v>1014</v>
      </c>
      <c r="AE97" s="33" t="s">
        <v>915</v>
      </c>
      <c r="AF97" s="33">
        <v>46901</v>
      </c>
      <c r="AG97" s="25"/>
      <c r="AH97" s="25"/>
      <c r="AI97" s="25"/>
    </row>
    <row r="98" spans="1:35">
      <c r="A98" s="33" t="s">
        <v>293</v>
      </c>
      <c r="B98" s="32" t="s">
        <v>1500</v>
      </c>
      <c r="C98" s="27" t="s">
        <v>1399</v>
      </c>
      <c r="D98" s="28">
        <v>41573</v>
      </c>
      <c r="E98" s="29">
        <v>-10843.5</v>
      </c>
      <c r="F98" s="25"/>
      <c r="G98" s="29">
        <v>10843.5</v>
      </c>
      <c r="H98" s="27" t="s">
        <v>78</v>
      </c>
      <c r="I98" s="30">
        <v>0</v>
      </c>
      <c r="J98" s="31">
        <v>13.4</v>
      </c>
      <c r="K98" s="29">
        <v>236.7</v>
      </c>
      <c r="L98" s="26" t="s">
        <v>66</v>
      </c>
      <c r="M98" s="27" t="s">
        <v>67</v>
      </c>
      <c r="N98" s="25"/>
      <c r="O98" s="27" t="s">
        <v>86</v>
      </c>
      <c r="P98" s="28">
        <v>41624</v>
      </c>
      <c r="Q98" s="30">
        <v>15</v>
      </c>
      <c r="R98" s="26" t="s">
        <v>72</v>
      </c>
      <c r="S98" s="26" t="s">
        <v>101</v>
      </c>
      <c r="T98" s="29">
        <v>0</v>
      </c>
      <c r="U98" s="27" t="s">
        <v>120</v>
      </c>
      <c r="V98" s="30">
        <v>18</v>
      </c>
      <c r="W98" s="29">
        <v>0</v>
      </c>
      <c r="X98" s="25"/>
      <c r="Y98" s="25"/>
      <c r="Z98" s="25"/>
      <c r="AA98" s="25"/>
      <c r="AB98" s="28">
        <v>41554</v>
      </c>
      <c r="AC98" s="34">
        <v>20079</v>
      </c>
      <c r="AD98" s="27" t="s">
        <v>1030</v>
      </c>
      <c r="AE98" s="33" t="s">
        <v>902</v>
      </c>
      <c r="AF98" s="33">
        <v>45202</v>
      </c>
      <c r="AG98" s="25"/>
      <c r="AH98" s="25"/>
      <c r="AI98" s="25"/>
    </row>
    <row r="99" spans="1:35">
      <c r="A99" s="33" t="s">
        <v>294</v>
      </c>
      <c r="B99" s="32" t="s">
        <v>1501</v>
      </c>
      <c r="C99" s="27" t="s">
        <v>1399</v>
      </c>
      <c r="D99" s="28">
        <v>41564</v>
      </c>
      <c r="E99" s="29">
        <v>-27354.690000000002</v>
      </c>
      <c r="F99" s="25"/>
      <c r="G99" s="29">
        <v>27354.690000000002</v>
      </c>
      <c r="H99" s="27" t="s">
        <v>65</v>
      </c>
      <c r="I99" s="30">
        <v>0</v>
      </c>
      <c r="J99" s="31">
        <v>3</v>
      </c>
      <c r="K99" s="29">
        <v>50</v>
      </c>
      <c r="L99" s="26" t="s">
        <v>66</v>
      </c>
      <c r="M99" s="27" t="s">
        <v>67</v>
      </c>
      <c r="N99" s="25"/>
      <c r="O99" s="27" t="s">
        <v>71</v>
      </c>
      <c r="P99" s="28">
        <v>41586</v>
      </c>
      <c r="Q99" s="30">
        <v>15</v>
      </c>
      <c r="R99" s="26" t="s">
        <v>72</v>
      </c>
      <c r="S99" s="26" t="s">
        <v>112</v>
      </c>
      <c r="T99" s="29">
        <v>500</v>
      </c>
      <c r="U99" s="27" t="s">
        <v>92</v>
      </c>
      <c r="V99" s="30">
        <v>11</v>
      </c>
      <c r="W99" s="29">
        <v>0</v>
      </c>
      <c r="X99" s="25"/>
      <c r="Y99" s="25"/>
      <c r="Z99" s="25"/>
      <c r="AA99" s="25"/>
      <c r="AB99" s="28">
        <v>41562</v>
      </c>
      <c r="AC99" s="34">
        <v>20618</v>
      </c>
      <c r="AD99" s="27" t="s">
        <v>1031</v>
      </c>
      <c r="AE99" s="33" t="s">
        <v>910</v>
      </c>
      <c r="AF99" s="33">
        <v>7446</v>
      </c>
      <c r="AG99" s="25"/>
      <c r="AH99" s="25"/>
      <c r="AI99" s="25"/>
    </row>
    <row r="100" spans="1:35">
      <c r="A100" s="33" t="s">
        <v>295</v>
      </c>
      <c r="B100" s="32" t="s">
        <v>1502</v>
      </c>
      <c r="C100" s="27" t="s">
        <v>1401</v>
      </c>
      <c r="D100" s="28">
        <v>41559</v>
      </c>
      <c r="E100" s="29">
        <v>701.31</v>
      </c>
      <c r="F100" s="25"/>
      <c r="G100" s="29">
        <v>0</v>
      </c>
      <c r="H100" s="27" t="s">
        <v>81</v>
      </c>
      <c r="I100" s="30">
        <v>0</v>
      </c>
      <c r="J100" s="31">
        <v>7.95</v>
      </c>
      <c r="K100" s="29">
        <v>302.95999999999998</v>
      </c>
      <c r="L100" s="26" t="s">
        <v>66</v>
      </c>
      <c r="M100" s="27" t="s">
        <v>67</v>
      </c>
      <c r="N100" s="25"/>
      <c r="O100" s="27" t="s">
        <v>71</v>
      </c>
      <c r="P100" s="28">
        <v>41639</v>
      </c>
      <c r="Q100" s="30">
        <v>15</v>
      </c>
      <c r="R100" s="26" t="s">
        <v>72</v>
      </c>
      <c r="S100" s="26" t="s">
        <v>101</v>
      </c>
      <c r="T100" s="29">
        <v>0</v>
      </c>
      <c r="U100" s="27" t="s">
        <v>80</v>
      </c>
      <c r="V100" s="30">
        <v>60</v>
      </c>
      <c r="W100" s="29">
        <v>0</v>
      </c>
      <c r="X100" s="25"/>
      <c r="Y100" s="25"/>
      <c r="Z100" s="25"/>
      <c r="AA100" s="25"/>
      <c r="AB100" s="28">
        <v>41570</v>
      </c>
      <c r="AC100" s="34">
        <v>18136</v>
      </c>
      <c r="AD100" s="27" t="s">
        <v>1027</v>
      </c>
      <c r="AE100" s="33" t="s">
        <v>906</v>
      </c>
      <c r="AF100" s="33">
        <v>75212</v>
      </c>
      <c r="AG100" s="25"/>
      <c r="AH100" s="29">
        <v>0</v>
      </c>
      <c r="AI100" s="29">
        <v>-373.75</v>
      </c>
    </row>
    <row r="101" spans="1:35">
      <c r="A101" s="33" t="s">
        <v>296</v>
      </c>
      <c r="B101" s="32" t="s">
        <v>1503</v>
      </c>
      <c r="C101" s="27" t="s">
        <v>1401</v>
      </c>
      <c r="D101" s="28">
        <v>41574</v>
      </c>
      <c r="E101" s="29">
        <v>-32986.01</v>
      </c>
      <c r="F101" s="25"/>
      <c r="G101" s="29">
        <v>32986.01</v>
      </c>
      <c r="H101" s="27" t="s">
        <v>82</v>
      </c>
      <c r="I101" s="30">
        <v>0</v>
      </c>
      <c r="J101" s="31">
        <v>8.9499999999999993</v>
      </c>
      <c r="K101" s="29">
        <v>393.44</v>
      </c>
      <c r="L101" s="26" t="s">
        <v>66</v>
      </c>
      <c r="M101" s="27" t="s">
        <v>67</v>
      </c>
      <c r="N101" s="25"/>
      <c r="O101" s="27" t="s">
        <v>71</v>
      </c>
      <c r="P101" s="28">
        <v>41607</v>
      </c>
      <c r="Q101" s="30">
        <v>15</v>
      </c>
      <c r="R101" s="26" t="s">
        <v>72</v>
      </c>
      <c r="S101" s="26" t="s">
        <v>76</v>
      </c>
      <c r="T101" s="29">
        <v>0</v>
      </c>
      <c r="U101" s="27" t="s">
        <v>84</v>
      </c>
      <c r="V101" s="30">
        <v>72</v>
      </c>
      <c r="W101" s="29">
        <v>0</v>
      </c>
      <c r="X101" s="25"/>
      <c r="Y101" s="25"/>
      <c r="Z101" s="25"/>
      <c r="AA101" s="25"/>
      <c r="AB101" s="28">
        <v>41575</v>
      </c>
      <c r="AC101" s="34">
        <v>31523</v>
      </c>
      <c r="AD101" s="27" t="s">
        <v>1032</v>
      </c>
      <c r="AE101" s="33" t="s">
        <v>923</v>
      </c>
      <c r="AF101" s="33">
        <v>39211</v>
      </c>
      <c r="AG101" s="25"/>
      <c r="AH101" s="29">
        <v>0</v>
      </c>
      <c r="AI101" s="29">
        <v>-76.3</v>
      </c>
    </row>
    <row r="102" spans="1:35">
      <c r="A102" s="33" t="s">
        <v>297</v>
      </c>
      <c r="B102" s="32" t="s">
        <v>1504</v>
      </c>
      <c r="C102" s="27" t="s">
        <v>1401</v>
      </c>
      <c r="D102" s="28">
        <v>41573</v>
      </c>
      <c r="E102" s="29">
        <v>-23671.620000000003</v>
      </c>
      <c r="F102" s="25"/>
      <c r="G102" s="29">
        <v>23671.620000000003</v>
      </c>
      <c r="H102" s="27" t="s">
        <v>78</v>
      </c>
      <c r="I102" s="30">
        <v>0</v>
      </c>
      <c r="J102" s="31">
        <v>5.95</v>
      </c>
      <c r="K102" s="29">
        <v>309.07</v>
      </c>
      <c r="L102" s="26" t="s">
        <v>66</v>
      </c>
      <c r="M102" s="27" t="s">
        <v>67</v>
      </c>
      <c r="N102" s="25"/>
      <c r="O102" s="27" t="s">
        <v>71</v>
      </c>
      <c r="P102" s="28">
        <v>41607</v>
      </c>
      <c r="Q102" s="30">
        <v>15</v>
      </c>
      <c r="R102" s="26" t="s">
        <v>72</v>
      </c>
      <c r="S102" s="26" t="s">
        <v>112</v>
      </c>
      <c r="T102" s="29">
        <v>0</v>
      </c>
      <c r="U102" s="27" t="s">
        <v>80</v>
      </c>
      <c r="V102" s="30">
        <v>60</v>
      </c>
      <c r="W102" s="29">
        <v>0</v>
      </c>
      <c r="X102" s="25"/>
      <c r="Y102" s="25"/>
      <c r="Z102" s="25"/>
      <c r="AA102" s="25"/>
      <c r="AB102" s="28">
        <v>41568</v>
      </c>
      <c r="AC102" s="34">
        <v>14338</v>
      </c>
      <c r="AD102" s="27" t="s">
        <v>1033</v>
      </c>
      <c r="AE102" s="33" t="s">
        <v>918</v>
      </c>
      <c r="AF102" s="33">
        <v>56701</v>
      </c>
      <c r="AG102" s="25"/>
      <c r="AH102" s="29">
        <v>0</v>
      </c>
      <c r="AI102" s="29">
        <v>-1997</v>
      </c>
    </row>
    <row r="103" spans="1:35">
      <c r="A103" s="33" t="s">
        <v>298</v>
      </c>
      <c r="B103" s="32" t="s">
        <v>1505</v>
      </c>
      <c r="C103" s="27" t="s">
        <v>1399</v>
      </c>
      <c r="D103" s="28">
        <v>41555</v>
      </c>
      <c r="E103" s="29">
        <v>-25581.1</v>
      </c>
      <c r="F103" s="25"/>
      <c r="G103" s="29">
        <v>25581.1</v>
      </c>
      <c r="H103" s="27" t="s">
        <v>78</v>
      </c>
      <c r="I103" s="30">
        <v>0</v>
      </c>
      <c r="J103" s="31">
        <v>8.9499999999999993</v>
      </c>
      <c r="K103" s="29">
        <v>298.41000000000003</v>
      </c>
      <c r="L103" s="26" t="s">
        <v>66</v>
      </c>
      <c r="M103" s="27" t="s">
        <v>67</v>
      </c>
      <c r="N103" s="25"/>
      <c r="O103" s="27" t="s">
        <v>71</v>
      </c>
      <c r="P103" s="28">
        <v>41599</v>
      </c>
      <c r="Q103" s="30">
        <v>15</v>
      </c>
      <c r="R103" s="26" t="s">
        <v>72</v>
      </c>
      <c r="S103" s="26" t="s">
        <v>101</v>
      </c>
      <c r="T103" s="29">
        <v>0</v>
      </c>
      <c r="U103" s="27" t="s">
        <v>105</v>
      </c>
      <c r="V103" s="30">
        <v>66</v>
      </c>
      <c r="W103" s="29">
        <v>0</v>
      </c>
      <c r="X103" s="25"/>
      <c r="Y103" s="25"/>
      <c r="Z103" s="25"/>
      <c r="AA103" s="25"/>
      <c r="AB103" s="28">
        <v>41564</v>
      </c>
      <c r="AC103" s="34">
        <v>18690</v>
      </c>
      <c r="AD103" s="27" t="s">
        <v>1034</v>
      </c>
      <c r="AE103" s="33" t="s">
        <v>907</v>
      </c>
      <c r="AF103" s="33">
        <v>54401</v>
      </c>
      <c r="AG103" s="25"/>
      <c r="AH103" s="25"/>
      <c r="AI103" s="25"/>
    </row>
    <row r="104" spans="1:35">
      <c r="A104" s="33" t="s">
        <v>299</v>
      </c>
      <c r="B104" s="32" t="s">
        <v>1506</v>
      </c>
      <c r="C104" s="27" t="s">
        <v>1399</v>
      </c>
      <c r="D104" s="28">
        <v>41565</v>
      </c>
      <c r="E104" s="29">
        <v>-34829.15</v>
      </c>
      <c r="F104" s="25"/>
      <c r="G104" s="29">
        <v>34829.15</v>
      </c>
      <c r="H104" s="27" t="s">
        <v>65</v>
      </c>
      <c r="I104" s="30">
        <v>0</v>
      </c>
      <c r="J104" s="31">
        <v>3</v>
      </c>
      <c r="K104" s="29">
        <v>100</v>
      </c>
      <c r="L104" s="26" t="s">
        <v>66</v>
      </c>
      <c r="M104" s="27" t="s">
        <v>67</v>
      </c>
      <c r="N104" s="25"/>
      <c r="O104" s="27" t="s">
        <v>71</v>
      </c>
      <c r="P104" s="28">
        <v>41620</v>
      </c>
      <c r="Q104" s="30">
        <v>15</v>
      </c>
      <c r="R104" s="26" t="s">
        <v>72</v>
      </c>
      <c r="S104" s="26" t="s">
        <v>101</v>
      </c>
      <c r="T104" s="29">
        <v>7000</v>
      </c>
      <c r="U104" s="27" t="s">
        <v>92</v>
      </c>
      <c r="V104" s="30">
        <v>78</v>
      </c>
      <c r="W104" s="29">
        <v>0</v>
      </c>
      <c r="X104" s="25"/>
      <c r="Y104" s="25"/>
      <c r="Z104" s="25"/>
      <c r="AA104" s="25"/>
      <c r="AB104" s="28">
        <v>41553</v>
      </c>
      <c r="AC104" s="34">
        <v>27375</v>
      </c>
      <c r="AD104" s="27" t="s">
        <v>1035</v>
      </c>
      <c r="AE104" s="33" t="s">
        <v>892</v>
      </c>
      <c r="AF104" s="33">
        <v>48067</v>
      </c>
      <c r="AG104" s="25"/>
      <c r="AH104" s="25"/>
      <c r="AI104" s="25"/>
    </row>
    <row r="105" spans="1:35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  <c r="AH107" s="5"/>
      <c r="AI107" s="5"/>
    </row>
    <row r="108" spans="1:35">
      <c r="A108" s="12"/>
      <c r="B108" s="8"/>
      <c r="C108" s="3"/>
      <c r="D108" s="4"/>
      <c r="E108" s="5"/>
      <c r="G108" s="5"/>
      <c r="H108" s="2"/>
      <c r="I108" s="6"/>
      <c r="J108" s="7"/>
      <c r="K108" s="5"/>
      <c r="L108" s="2"/>
      <c r="M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</row>
    <row r="111" spans="1:35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  <c r="AH112" s="5"/>
      <c r="AI112" s="5"/>
    </row>
    <row r="113" spans="1:35">
      <c r="A113" s="12"/>
      <c r="B113" s="8"/>
      <c r="C113" s="3"/>
      <c r="D113" s="4"/>
      <c r="E113" s="5"/>
      <c r="G113" s="5"/>
      <c r="H113" s="3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  <c r="AH114" s="5"/>
      <c r="AI114" s="5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  <c r="AH115" s="5"/>
      <c r="AI115" s="5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  <c r="AH117" s="5"/>
      <c r="AI117" s="5"/>
    </row>
    <row r="118" spans="1:35">
      <c r="A118" s="12"/>
      <c r="B118" s="8"/>
      <c r="C118" s="3"/>
      <c r="D118" s="4"/>
      <c r="E118" s="5"/>
      <c r="G118" s="5"/>
      <c r="H118" s="3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  <c r="AH119" s="5"/>
      <c r="AI119" s="5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  <c r="AH122" s="5"/>
      <c r="AI122" s="5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  <c r="AG124" s="5"/>
    </row>
    <row r="125" spans="1:35">
      <c r="A125" s="12"/>
      <c r="B125" s="8"/>
      <c r="C125" s="3"/>
      <c r="D125" s="4"/>
      <c r="E125" s="5"/>
      <c r="G125" s="5"/>
      <c r="H125" s="2"/>
      <c r="I125" s="6"/>
      <c r="J125" s="7"/>
      <c r="K125" s="5"/>
      <c r="L125" s="2"/>
      <c r="M125" s="3"/>
      <c r="O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3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  <c r="AH127" s="5"/>
      <c r="AI127" s="5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</row>
    <row r="129" spans="1:35">
      <c r="A129" s="12"/>
      <c r="B129" s="8"/>
      <c r="C129" s="3"/>
      <c r="D129" s="4"/>
      <c r="E129" s="5"/>
      <c r="G129" s="5"/>
      <c r="H129" s="2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  <c r="AG129" s="5"/>
    </row>
    <row r="130" spans="1:35">
      <c r="A130" s="12"/>
      <c r="B130" s="8"/>
      <c r="C130" s="3"/>
      <c r="D130" s="4"/>
      <c r="E130" s="5"/>
      <c r="G130" s="5"/>
      <c r="H130" s="3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2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  <c r="AH132" s="5"/>
      <c r="AI132" s="5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  <c r="AH133" s="5"/>
      <c r="AI133" s="5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  <c r="AH134" s="5"/>
      <c r="AI134" s="5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  <c r="AG136" s="5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</row>
    <row r="138" spans="1:35">
      <c r="A138" s="12"/>
      <c r="B138" s="8"/>
      <c r="C138" s="3"/>
      <c r="D138" s="4"/>
      <c r="E138" s="5"/>
      <c r="G138" s="5"/>
      <c r="H138" s="3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  <c r="AH138" s="5"/>
      <c r="AI138" s="5"/>
    </row>
    <row r="139" spans="1:35">
      <c r="A139" s="12"/>
      <c r="B139" s="8"/>
      <c r="C139" s="3"/>
      <c r="D139" s="4"/>
      <c r="E139" s="5"/>
      <c r="G139" s="5"/>
      <c r="H139" s="2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</row>
    <row r="141" spans="1:35">
      <c r="A141" s="12"/>
      <c r="B141" s="8"/>
      <c r="C141" s="3"/>
      <c r="D141" s="4"/>
      <c r="E141" s="5"/>
      <c r="G141" s="5"/>
      <c r="H141" s="2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  <c r="AG141" s="5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</row>
    <row r="143" spans="1:35">
      <c r="A143" s="12"/>
      <c r="B143" s="8"/>
      <c r="C143" s="3"/>
      <c r="D143" s="4"/>
      <c r="E143" s="5"/>
      <c r="G143" s="5"/>
      <c r="H143" s="2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  <c r="AG144" s="5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  <c r="AH147" s="5"/>
      <c r="AI147" s="5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</row>
    <row r="150" spans="1:35">
      <c r="A150" s="12"/>
      <c r="B150" s="8"/>
      <c r="C150" s="3"/>
      <c r="D150" s="4"/>
      <c r="E150" s="5"/>
      <c r="G150" s="5"/>
      <c r="H150" s="3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</row>
    <row r="151" spans="1:35">
      <c r="A151" s="12"/>
      <c r="B151" s="8"/>
      <c r="C151" s="3"/>
      <c r="D151" s="4"/>
      <c r="E151" s="5"/>
      <c r="G151" s="5"/>
      <c r="H151" s="2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  <c r="AG151" s="5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</row>
    <row r="154" spans="1:35">
      <c r="A154" s="12"/>
      <c r="B154" s="8"/>
      <c r="C154" s="3"/>
      <c r="D154" s="4"/>
      <c r="E154" s="5"/>
      <c r="G154" s="5"/>
      <c r="H154" s="2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  <c r="AG154" s="5"/>
    </row>
    <row r="155" spans="1:35">
      <c r="A155" s="12"/>
      <c r="B155" s="8"/>
      <c r="C155" s="3"/>
      <c r="D155" s="4"/>
      <c r="E155" s="5"/>
      <c r="G155" s="5"/>
      <c r="H155" s="2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  <c r="AH159" s="5"/>
      <c r="AI159" s="5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</row>
    <row r="162" spans="1:35">
      <c r="A162" s="12"/>
      <c r="B162" s="8"/>
      <c r="C162" s="3"/>
      <c r="D162" s="4"/>
      <c r="E162" s="5"/>
      <c r="G162" s="5"/>
      <c r="H162" s="3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  <c r="AH162" s="5"/>
      <c r="AI162" s="5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  <c r="AG163" s="5"/>
    </row>
    <row r="164" spans="1:35">
      <c r="A164" s="12"/>
      <c r="B164" s="8"/>
      <c r="C164" s="3"/>
      <c r="D164" s="4"/>
      <c r="E164" s="5"/>
      <c r="F164" s="6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  <c r="AG165" s="5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</row>
    <row r="170" spans="1:35">
      <c r="A170" s="12"/>
      <c r="B170" s="8"/>
      <c r="C170" s="3"/>
      <c r="D170" s="4"/>
      <c r="E170" s="5"/>
      <c r="G170" s="5"/>
      <c r="H170" s="3"/>
      <c r="I170" s="6"/>
      <c r="J170" s="7"/>
      <c r="K170" s="5"/>
      <c r="L170" s="2"/>
      <c r="M170" s="3"/>
      <c r="O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  <c r="AH171" s="5"/>
      <c r="AI171" s="5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</row>
    <row r="173" spans="1:35">
      <c r="A173" s="12"/>
      <c r="B173" s="8"/>
      <c r="C173" s="3"/>
      <c r="D173" s="4"/>
      <c r="E173" s="5"/>
      <c r="G173" s="5"/>
      <c r="H173" s="3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3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  <c r="AH176" s="5"/>
      <c r="AI176" s="5"/>
    </row>
    <row r="177" spans="1:35">
      <c r="A177" s="12"/>
      <c r="B177" s="8"/>
      <c r="C177" s="3"/>
      <c r="D177" s="4"/>
      <c r="E177" s="5"/>
      <c r="G177" s="5"/>
      <c r="H177" s="2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  <c r="AG177" s="5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5">
      <c r="A179" s="12"/>
      <c r="B179" s="8"/>
      <c r="C179" s="3"/>
      <c r="D179" s="4"/>
      <c r="E179" s="5"/>
      <c r="G179" s="5"/>
      <c r="H179" s="2"/>
      <c r="I179" s="6"/>
      <c r="J179" s="7"/>
      <c r="K179" s="5"/>
      <c r="L179" s="2"/>
      <c r="M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3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  <c r="AH181" s="5"/>
      <c r="AI181" s="5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  <c r="AG182" s="5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</row>
    <row r="184" spans="1:35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  <c r="AG185" s="5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</row>
    <row r="188" spans="1:35">
      <c r="A188" s="12"/>
      <c r="B188" s="8"/>
      <c r="C188" s="3"/>
      <c r="D188" s="4"/>
      <c r="E188" s="5"/>
      <c r="G188" s="5"/>
      <c r="H188" s="2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  <c r="AG188" s="5"/>
    </row>
    <row r="189" spans="1:35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  <c r="AH190" s="5"/>
      <c r="AI190" s="5"/>
    </row>
    <row r="191" spans="1:35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</row>
    <row r="192" spans="1:35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  <c r="AG192" s="5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  <c r="AH194" s="5"/>
      <c r="AI194" s="5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G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</row>
    <row r="197" spans="1:35">
      <c r="A197" s="12"/>
      <c r="B197" s="8"/>
      <c r="C197" s="3"/>
      <c r="D197" s="4"/>
      <c r="E197" s="5"/>
      <c r="G197" s="5"/>
      <c r="H197" s="2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  <c r="AH198" s="5"/>
      <c r="AI198" s="5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  <c r="AG199" s="5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</row>
    <row r="201" spans="1:35">
      <c r="A201" s="12"/>
      <c r="B201" s="8"/>
      <c r="C201" s="3"/>
      <c r="D201" s="4"/>
      <c r="E201" s="5"/>
      <c r="G201" s="5"/>
      <c r="H201" s="2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  <c r="AG203" s="5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  <c r="AG207" s="5"/>
    </row>
    <row r="208" spans="1:35">
      <c r="A208" s="12"/>
      <c r="B208" s="8"/>
      <c r="C208" s="3"/>
      <c r="D208" s="4"/>
      <c r="E208" s="5"/>
      <c r="G208" s="5"/>
      <c r="H208" s="2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  <c r="AG209" s="5"/>
    </row>
    <row r="210" spans="1:35">
      <c r="A210" s="12"/>
      <c r="B210" s="8"/>
      <c r="C210" s="3"/>
      <c r="D210" s="4"/>
      <c r="E210" s="5"/>
      <c r="G210" s="5"/>
      <c r="H210" s="2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  <c r="AH217" s="5"/>
      <c r="AI217" s="5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  <c r="AH219" s="5"/>
      <c r="AI219" s="5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  <c r="AH220" s="5"/>
      <c r="AI220" s="5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  <c r="AH221" s="5"/>
      <c r="AI221" s="5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  <c r="AH222" s="5"/>
      <c r="AI222" s="5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  <c r="AH223" s="5"/>
      <c r="AI223" s="5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  <c r="AH224" s="5"/>
      <c r="AI224" s="5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  <c r="AH225" s="5"/>
      <c r="AI225" s="5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</row>
    <row r="227" spans="1:35">
      <c r="A227" s="12"/>
      <c r="B227" s="8"/>
      <c r="C227" s="3"/>
      <c r="D227" s="4"/>
      <c r="E227" s="5"/>
      <c r="G227" s="5"/>
      <c r="H227" s="2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</row>
    <row r="228" spans="1:35">
      <c r="A228" s="12"/>
      <c r="B228" s="8"/>
      <c r="C228" s="3"/>
      <c r="D228" s="4"/>
      <c r="E228" s="5"/>
      <c r="G228" s="5"/>
      <c r="H228" s="2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  <c r="AH230" s="5"/>
      <c r="AI230" s="5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  <c r="AH231" s="5"/>
      <c r="AI231" s="5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  <c r="AH232" s="5"/>
      <c r="AI232" s="5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  <c r="AH233" s="5"/>
      <c r="AI233" s="5"/>
    </row>
    <row r="234" spans="1:35">
      <c r="A234" s="12"/>
      <c r="B234" s="8"/>
      <c r="C234" s="3"/>
      <c r="D234" s="4"/>
      <c r="E234" s="5"/>
      <c r="G234" s="5"/>
      <c r="H234" s="3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  <c r="AH234" s="5"/>
      <c r="AI234" s="5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O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  <c r="AH235" s="5"/>
      <c r="AI235" s="5"/>
    </row>
    <row r="236" spans="1:35">
      <c r="A236" s="12"/>
      <c r="B236" s="8"/>
      <c r="C236" s="3"/>
      <c r="D236" s="4"/>
      <c r="E236" s="5"/>
      <c r="G236" s="5"/>
      <c r="H236" s="3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  <c r="AH237" s="5"/>
      <c r="AI237" s="5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3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  <c r="AH239" s="5"/>
      <c r="AI239" s="5"/>
    </row>
    <row r="240" spans="1:35">
      <c r="A240" s="12"/>
      <c r="B240" s="8"/>
      <c r="C240" s="3"/>
      <c r="D240" s="4"/>
      <c r="E240" s="5"/>
      <c r="G240" s="5"/>
      <c r="H240" s="3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</row>
    <row r="241" spans="1:35">
      <c r="A241" s="12"/>
      <c r="B241" s="8"/>
      <c r="C241" s="3"/>
      <c r="D241" s="4"/>
      <c r="E241" s="5"/>
      <c r="G241" s="5"/>
      <c r="H241" s="3"/>
      <c r="I241" s="6"/>
      <c r="J241" s="7"/>
      <c r="K241" s="5"/>
      <c r="L241" s="2"/>
      <c r="M241" s="3"/>
      <c r="O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  <c r="AH241" s="5"/>
      <c r="AI241" s="5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  <c r="AH242" s="5"/>
      <c r="AI242" s="5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  <c r="AH243" s="5"/>
      <c r="AI243" s="5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O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</row>
    <row r="246" spans="1:35">
      <c r="A246" s="12"/>
      <c r="B246" s="8"/>
      <c r="C246" s="3"/>
      <c r="D246" s="4"/>
      <c r="E246" s="5"/>
      <c r="G246" s="5"/>
      <c r="H246" s="3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</row>
    <row r="247" spans="1:35">
      <c r="A247" s="12"/>
      <c r="B247" s="8"/>
      <c r="C247" s="3"/>
      <c r="D247" s="4"/>
      <c r="E247" s="5"/>
      <c r="G247" s="5"/>
      <c r="H247" s="2"/>
      <c r="I247" s="6"/>
      <c r="J247" s="7"/>
      <c r="K247" s="5"/>
      <c r="L247" s="2"/>
      <c r="M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2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</row>
    <row r="249" spans="1:35">
      <c r="A249" s="12"/>
      <c r="B249" s="8"/>
      <c r="C249" s="3"/>
      <c r="D249" s="4"/>
      <c r="E249" s="5"/>
      <c r="G249" s="5"/>
      <c r="H249" s="3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  <c r="AH249" s="5"/>
      <c r="AI249" s="5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</row>
    <row r="251" spans="1:35">
      <c r="A251" s="12"/>
      <c r="B251" s="8"/>
      <c r="C251" s="3"/>
      <c r="D251" s="4"/>
      <c r="E251" s="5"/>
      <c r="G251" s="5"/>
      <c r="H251" s="3"/>
      <c r="I251" s="6"/>
      <c r="J251" s="7"/>
      <c r="K251" s="5"/>
      <c r="L251" s="2"/>
      <c r="M251" s="3"/>
      <c r="O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3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  <c r="AH252" s="5"/>
      <c r="AI252" s="5"/>
    </row>
    <row r="253" spans="1:35">
      <c r="A253" s="12"/>
      <c r="B253" s="8"/>
      <c r="C253" s="3"/>
      <c r="D253" s="4"/>
      <c r="E253" s="5"/>
      <c r="G253" s="5"/>
      <c r="H253" s="2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</row>
    <row r="255" spans="1:35">
      <c r="A255" s="12"/>
      <c r="B255" s="8"/>
      <c r="C255" s="3"/>
      <c r="D255" s="4"/>
      <c r="E255" s="5"/>
      <c r="G255" s="5"/>
      <c r="H255" s="2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  <c r="AH256" s="5"/>
      <c r="AI256" s="5"/>
    </row>
    <row r="257" spans="1:35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  <c r="AH257" s="5"/>
      <c r="AI257" s="5"/>
    </row>
    <row r="258" spans="1:35">
      <c r="A258" s="12"/>
      <c r="B258" s="8"/>
      <c r="C258" s="3"/>
      <c r="D258" s="4"/>
      <c r="E258" s="5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</row>
    <row r="259" spans="1:35">
      <c r="A259" s="12"/>
      <c r="B259" s="8"/>
      <c r="C259" s="3"/>
      <c r="D259" s="4"/>
      <c r="E259" s="5"/>
      <c r="G259" s="5"/>
      <c r="H259" s="2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</row>
    <row r="260" spans="1:35">
      <c r="A260" s="12"/>
      <c r="B260" s="8"/>
      <c r="C260" s="3"/>
      <c r="D260" s="4"/>
      <c r="E260" s="5"/>
      <c r="G260" s="5"/>
      <c r="H260" s="3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  <c r="AH260" s="5"/>
      <c r="AI260" s="5"/>
    </row>
    <row r="261" spans="1:35">
      <c r="A261" s="12"/>
      <c r="B261" s="8"/>
      <c r="C261" s="3"/>
      <c r="D261" s="4"/>
      <c r="E261" s="5"/>
      <c r="G261" s="5"/>
      <c r="H261" s="3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5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  <c r="AH262" s="5"/>
      <c r="AI262" s="5"/>
    </row>
    <row r="263" spans="1:35">
      <c r="A263" s="12"/>
      <c r="B263" s="8"/>
      <c r="C263" s="3"/>
      <c r="D263" s="4"/>
      <c r="E263" s="5"/>
      <c r="G263" s="5"/>
      <c r="H263" s="3"/>
      <c r="I263" s="6"/>
      <c r="J263" s="7"/>
      <c r="K263" s="5"/>
      <c r="L263" s="2"/>
      <c r="M263" s="3"/>
      <c r="O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5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</row>
    <row r="265" spans="1:35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</row>
    <row r="266" spans="1:35">
      <c r="A266" s="12"/>
      <c r="B266" s="8"/>
      <c r="C266" s="3"/>
      <c r="D266" s="4"/>
      <c r="E266" s="5"/>
      <c r="G266" s="5"/>
      <c r="H266" s="3"/>
      <c r="I266" s="6"/>
      <c r="J266" s="7"/>
      <c r="K266" s="5"/>
      <c r="L266" s="2"/>
      <c r="M266" s="3"/>
      <c r="O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  <c r="AH266" s="5"/>
      <c r="AI266" s="5"/>
    </row>
    <row r="267" spans="1:35">
      <c r="A267" s="12"/>
      <c r="B267" s="8"/>
      <c r="C267" s="3"/>
      <c r="D267" s="4"/>
      <c r="E267" s="5"/>
      <c r="G267" s="5"/>
      <c r="H267" s="3"/>
      <c r="I267" s="6"/>
      <c r="J267" s="7"/>
      <c r="K267" s="5"/>
      <c r="L267" s="2"/>
      <c r="M267" s="3"/>
      <c r="O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5">
      <c r="A268" s="12"/>
      <c r="B268" s="8"/>
      <c r="C268" s="3"/>
      <c r="D268" s="4"/>
      <c r="E268" s="5"/>
      <c r="G268" s="5"/>
      <c r="H268" s="3"/>
      <c r="I268" s="6"/>
      <c r="J268" s="7"/>
      <c r="K268" s="5"/>
      <c r="L268" s="2"/>
      <c r="M268" s="3"/>
      <c r="O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</row>
    <row r="269" spans="1:35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</row>
    <row r="270" spans="1:35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  <c r="AH270" s="5"/>
      <c r="AI270" s="5"/>
    </row>
    <row r="271" spans="1:35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</row>
    <row r="272" spans="1:35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</row>
    <row r="274" spans="1:35">
      <c r="A274" s="12"/>
      <c r="B274" s="8"/>
      <c r="C274" s="3"/>
      <c r="D274" s="4"/>
      <c r="E274" s="5"/>
      <c r="G274" s="5"/>
      <c r="H274" s="3"/>
      <c r="I274" s="6"/>
      <c r="J274" s="7"/>
      <c r="K274" s="5"/>
      <c r="L274" s="2"/>
      <c r="M274" s="3"/>
      <c r="O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</row>
    <row r="277" spans="1:35">
      <c r="A277" s="12"/>
      <c r="B277" s="8"/>
      <c r="C277" s="3"/>
      <c r="D277" s="4"/>
      <c r="E277" s="5"/>
      <c r="G277" s="5"/>
      <c r="H277" s="3"/>
      <c r="I277" s="6"/>
      <c r="J277" s="7"/>
      <c r="K277" s="5"/>
      <c r="L277" s="2"/>
      <c r="M277" s="3"/>
      <c r="O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</row>
    <row r="278" spans="1:35">
      <c r="A278" s="12"/>
      <c r="B278" s="8"/>
      <c r="C278" s="3"/>
      <c r="D278" s="4"/>
      <c r="E278" s="5"/>
      <c r="G278" s="5"/>
      <c r="H278" s="3"/>
      <c r="I278" s="6"/>
      <c r="J278" s="7"/>
      <c r="K278" s="5"/>
      <c r="L278" s="2"/>
      <c r="M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</row>
    <row r="279" spans="1:35">
      <c r="A279" s="12"/>
      <c r="B279" s="8"/>
      <c r="C279" s="3"/>
      <c r="D279" s="4"/>
      <c r="E279" s="5"/>
      <c r="G279" s="5"/>
      <c r="H279" s="3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</row>
    <row r="280" spans="1:35">
      <c r="A280" s="12"/>
      <c r="B280" s="8"/>
      <c r="C280" s="3"/>
      <c r="D280" s="4"/>
      <c r="E280" s="5"/>
      <c r="G280" s="5"/>
      <c r="H280" s="3"/>
      <c r="I280" s="6"/>
      <c r="J280" s="7"/>
      <c r="K280" s="5"/>
      <c r="L280" s="2"/>
      <c r="M280" s="3"/>
      <c r="O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  <c r="AH281" s="5"/>
      <c r="AI281" s="5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</row>
    <row r="283" spans="1:35">
      <c r="A283" s="12"/>
      <c r="B283" s="8"/>
      <c r="C283" s="3"/>
      <c r="D283" s="4"/>
      <c r="E283" s="5"/>
      <c r="G283" s="5"/>
      <c r="H283" s="3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</row>
    <row r="284" spans="1:35">
      <c r="A284" s="12"/>
      <c r="B284" s="8"/>
      <c r="C284" s="3"/>
      <c r="D284" s="4"/>
      <c r="E284" s="5"/>
      <c r="G284" s="5"/>
      <c r="H284" s="3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  <c r="AH284" s="5"/>
      <c r="AI284" s="5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</row>
    <row r="286" spans="1:35">
      <c r="A286" s="12"/>
      <c r="B286" s="8"/>
      <c r="C286" s="3"/>
      <c r="D286" s="4"/>
      <c r="E286" s="5"/>
      <c r="G286" s="5"/>
      <c r="H286" s="3"/>
      <c r="I286" s="6"/>
      <c r="J286" s="7"/>
      <c r="K286" s="5"/>
      <c r="L286" s="2"/>
      <c r="M286" s="3"/>
      <c r="O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</row>
    <row r="287" spans="1:35">
      <c r="A287" s="12"/>
      <c r="B287" s="8"/>
      <c r="C287" s="3"/>
      <c r="D287" s="4"/>
      <c r="E287" s="5"/>
      <c r="G287" s="5"/>
      <c r="H287" s="3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</row>
    <row r="288" spans="1:35">
      <c r="A288" s="12"/>
      <c r="B288" s="8"/>
      <c r="C288" s="3"/>
      <c r="D288" s="4"/>
      <c r="E288" s="5"/>
      <c r="G288" s="5"/>
      <c r="H288" s="3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  <c r="AH288" s="5"/>
      <c r="AI288" s="5"/>
    </row>
    <row r="289" spans="1:35">
      <c r="A289" s="12"/>
      <c r="B289" s="8"/>
      <c r="C289" s="3"/>
      <c r="D289" s="4"/>
      <c r="E289" s="5"/>
      <c r="G289" s="5"/>
      <c r="H289" s="2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</row>
    <row r="290" spans="1:35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</row>
    <row r="291" spans="1:35">
      <c r="A291" s="12"/>
      <c r="B291" s="8"/>
      <c r="C291" s="3"/>
      <c r="D291" s="4"/>
      <c r="E291" s="5"/>
      <c r="G291" s="5"/>
      <c r="H291" s="3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</row>
    <row r="292" spans="1:35">
      <c r="A292" s="12"/>
      <c r="B292" s="8"/>
      <c r="C292" s="3"/>
      <c r="D292" s="4"/>
      <c r="E292" s="5"/>
      <c r="G292" s="5"/>
      <c r="H292" s="2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</row>
    <row r="293" spans="1:35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</row>
    <row r="294" spans="1:35">
      <c r="A294" s="12"/>
      <c r="B294" s="8"/>
      <c r="C294" s="3"/>
      <c r="D294" s="4"/>
      <c r="E294" s="5"/>
      <c r="G294" s="5"/>
      <c r="H294" s="2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</row>
    <row r="295" spans="1:35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  <c r="AH295" s="5"/>
      <c r="AI295" s="5"/>
    </row>
    <row r="296" spans="1:35">
      <c r="A296" s="12"/>
      <c r="B296" s="8"/>
      <c r="C296" s="3"/>
      <c r="D296" s="4"/>
      <c r="E296" s="5"/>
      <c r="G296" s="5"/>
      <c r="H296" s="3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</row>
    <row r="297" spans="1:35">
      <c r="A297" s="12"/>
      <c r="B297" s="8"/>
      <c r="C297" s="3"/>
      <c r="D297" s="4"/>
      <c r="E297" s="5"/>
      <c r="G297" s="5"/>
      <c r="H297" s="3"/>
      <c r="I297" s="6"/>
      <c r="J297" s="7"/>
      <c r="K297" s="5"/>
      <c r="L297" s="2"/>
      <c r="M297" s="3"/>
      <c r="O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  <c r="AH297" s="5"/>
      <c r="AI297" s="5"/>
    </row>
    <row r="298" spans="1:35">
      <c r="A298" s="12"/>
      <c r="B298" s="8"/>
      <c r="C298" s="3"/>
      <c r="D298" s="4"/>
      <c r="E298" s="5"/>
      <c r="G298" s="5"/>
      <c r="H298" s="3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</row>
    <row r="299" spans="1:35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  <c r="AH299" s="5"/>
      <c r="AI299" s="5"/>
    </row>
    <row r="300" spans="1:35">
      <c r="A300" s="12"/>
      <c r="B300" s="8"/>
      <c r="C300" s="3"/>
      <c r="D300" s="4"/>
      <c r="E300" s="5"/>
      <c r="G300" s="5"/>
      <c r="H300" s="3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  <c r="AH300" s="5"/>
      <c r="AI300" s="5"/>
    </row>
    <row r="301" spans="1:35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  <c r="AH301" s="5"/>
      <c r="AI301" s="5"/>
    </row>
    <row r="302" spans="1:35">
      <c r="A302" s="12"/>
      <c r="B302" s="8"/>
      <c r="C302" s="3"/>
      <c r="D302" s="4"/>
      <c r="E302" s="5"/>
      <c r="G302" s="5"/>
      <c r="H302" s="3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  <c r="AH302" s="5"/>
      <c r="AI302" s="5"/>
    </row>
    <row r="303" spans="1:35">
      <c r="A303" s="12"/>
      <c r="B303" s="8"/>
      <c r="C303" s="3"/>
      <c r="D303" s="4"/>
      <c r="E303" s="5"/>
      <c r="G303" s="5"/>
      <c r="H303" s="3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</row>
    <row r="304" spans="1:35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3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  <c r="AH305" s="5"/>
      <c r="AI305" s="5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O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3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  <c r="AH310" s="5"/>
      <c r="AI310" s="5"/>
    </row>
    <row r="311" spans="1:35">
      <c r="A311" s="12"/>
      <c r="B311" s="8"/>
      <c r="C311" s="3"/>
      <c r="D311" s="4"/>
      <c r="E311" s="5"/>
      <c r="G311" s="5"/>
      <c r="H311" s="3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  <c r="AH311" s="5"/>
      <c r="AI311" s="5"/>
    </row>
    <row r="312" spans="1:35">
      <c r="A312" s="12"/>
      <c r="B312" s="8"/>
      <c r="C312" s="3"/>
      <c r="D312" s="4"/>
      <c r="E312" s="5"/>
      <c r="G312" s="5"/>
      <c r="H312" s="3"/>
      <c r="I312" s="6"/>
      <c r="J312" s="7"/>
      <c r="K312" s="5"/>
      <c r="L312" s="2"/>
      <c r="M312" s="3"/>
      <c r="O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  <c r="AH312" s="5"/>
      <c r="AI312" s="5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  <c r="AH313" s="5"/>
      <c r="AI313" s="5"/>
    </row>
    <row r="314" spans="1:35">
      <c r="A314" s="12"/>
      <c r="B314" s="8"/>
      <c r="C314" s="3"/>
      <c r="D314" s="4"/>
      <c r="E314" s="5"/>
      <c r="G314" s="5"/>
      <c r="H314" s="3"/>
      <c r="I314" s="6"/>
      <c r="J314" s="7"/>
      <c r="K314" s="5"/>
      <c r="L314" s="2"/>
      <c r="M314" s="3"/>
      <c r="O314" s="3"/>
      <c r="P314" s="4"/>
      <c r="Q314" s="6"/>
      <c r="R314" s="2"/>
      <c r="S314" s="2"/>
      <c r="T314" s="5"/>
      <c r="U314" s="3"/>
      <c r="V314" s="6"/>
      <c r="W314" s="5"/>
      <c r="AB314" s="4"/>
      <c r="AC314" s="13"/>
      <c r="AD314" s="3"/>
      <c r="AE314" s="12"/>
      <c r="AF314" s="12"/>
    </row>
    <row r="315" spans="1:35">
      <c r="A315" s="12"/>
      <c r="B315" s="8"/>
      <c r="C315" s="3"/>
      <c r="D315" s="4"/>
      <c r="E315" s="5"/>
      <c r="G315" s="5"/>
      <c r="H315" s="3"/>
      <c r="I315" s="6"/>
      <c r="J315" s="7"/>
      <c r="K315" s="5"/>
      <c r="L315" s="2"/>
      <c r="M315" s="3"/>
      <c r="O315" s="3"/>
      <c r="P315" s="4"/>
      <c r="Q315" s="6"/>
      <c r="R315" s="2"/>
      <c r="S315" s="2"/>
      <c r="T315" s="5"/>
      <c r="U315" s="3"/>
      <c r="V315" s="6"/>
      <c r="W315" s="5"/>
      <c r="AB315" s="4"/>
      <c r="AC315" s="13"/>
      <c r="AD315" s="3"/>
      <c r="AE315" s="12"/>
      <c r="AF315" s="12"/>
    </row>
    <row r="316" spans="1:35">
      <c r="A316" s="12"/>
      <c r="B316" s="8"/>
      <c r="C316" s="3"/>
      <c r="D316" s="4"/>
      <c r="E316" s="5"/>
      <c r="G316" s="5"/>
      <c r="H316" s="3"/>
      <c r="I316" s="6"/>
      <c r="J316" s="7"/>
      <c r="K316" s="5"/>
      <c r="L316" s="2"/>
      <c r="M316" s="3"/>
      <c r="O316" s="3"/>
      <c r="P316" s="4"/>
      <c r="Q316" s="6"/>
      <c r="R316" s="2"/>
      <c r="S316" s="2"/>
      <c r="T316" s="5"/>
      <c r="U316" s="3"/>
      <c r="V316" s="6"/>
      <c r="W316" s="5"/>
      <c r="AB316" s="4"/>
      <c r="AC316" s="13"/>
      <c r="AD316" s="3"/>
      <c r="AE316" s="12"/>
      <c r="AF316" s="12"/>
      <c r="AH316" s="5"/>
      <c r="AI316" s="5"/>
    </row>
    <row r="317" spans="1:35">
      <c r="A317" s="12"/>
      <c r="B317" s="8"/>
      <c r="C317" s="3"/>
      <c r="D317" s="4"/>
      <c r="E317" s="5"/>
      <c r="G317" s="5"/>
      <c r="H317" s="3"/>
      <c r="I317" s="6"/>
      <c r="J317" s="7"/>
      <c r="K317" s="5"/>
      <c r="L317" s="2"/>
      <c r="M317" s="3"/>
      <c r="O317" s="3"/>
      <c r="P317" s="4"/>
      <c r="Q317" s="6"/>
      <c r="R317" s="2"/>
      <c r="S317" s="2"/>
      <c r="T317" s="5"/>
      <c r="U317" s="3"/>
      <c r="V317" s="6"/>
      <c r="W317" s="5"/>
      <c r="AB317" s="4"/>
      <c r="AC317" s="13"/>
      <c r="AD317" s="3"/>
      <c r="AE317" s="12"/>
      <c r="AF317" s="12"/>
      <c r="AH317" s="5"/>
      <c r="AI317" s="5"/>
    </row>
    <row r="318" spans="1:35">
      <c r="A318" s="12"/>
      <c r="B318" s="8"/>
      <c r="C318" s="3"/>
      <c r="D318" s="4"/>
      <c r="E318" s="5"/>
      <c r="G318" s="5"/>
      <c r="H318" s="3"/>
      <c r="I318" s="6"/>
      <c r="J318" s="7"/>
      <c r="K318" s="5"/>
      <c r="L318" s="2"/>
      <c r="M318" s="3"/>
      <c r="O318" s="3"/>
      <c r="P318" s="4"/>
      <c r="Q318" s="6"/>
      <c r="R318" s="2"/>
      <c r="S318" s="2"/>
      <c r="T318" s="5"/>
      <c r="U318" s="3"/>
      <c r="V318" s="6"/>
      <c r="W318" s="5"/>
      <c r="AB318" s="4"/>
      <c r="AC318" s="13"/>
      <c r="AD318" s="3"/>
      <c r="AE318" s="12"/>
      <c r="AF318" s="12"/>
      <c r="AH318" s="5"/>
      <c r="AI318" s="5"/>
    </row>
    <row r="319" spans="1:35">
      <c r="A319" s="12"/>
      <c r="B319" s="8"/>
      <c r="C319" s="3"/>
      <c r="D319" s="4"/>
      <c r="E319" s="5"/>
      <c r="G319" s="5"/>
      <c r="H319" s="3"/>
      <c r="I319" s="6"/>
      <c r="J319" s="7"/>
      <c r="K319" s="5"/>
      <c r="L319" s="2"/>
      <c r="M319" s="3"/>
      <c r="O319" s="3"/>
      <c r="P319" s="4"/>
      <c r="Q319" s="6"/>
      <c r="R319" s="2"/>
      <c r="S319" s="2"/>
      <c r="T319" s="5"/>
      <c r="U319" s="3"/>
      <c r="V319" s="6"/>
      <c r="W319" s="5"/>
      <c r="AB319" s="4"/>
      <c r="AC319" s="13"/>
      <c r="AD319" s="3"/>
      <c r="AE319" s="12"/>
      <c r="AF319" s="12"/>
      <c r="AH319" s="5"/>
      <c r="AI319" s="5"/>
    </row>
    <row r="320" spans="1:35">
      <c r="A320" s="12"/>
      <c r="B320" s="8"/>
      <c r="C320" s="3"/>
      <c r="D320" s="4"/>
      <c r="E320" s="5"/>
      <c r="G320" s="5"/>
      <c r="H320" s="3"/>
      <c r="I320" s="6"/>
      <c r="J320" s="7"/>
      <c r="K320" s="5"/>
      <c r="L320" s="2"/>
      <c r="M320" s="3"/>
      <c r="O320" s="3"/>
      <c r="P320" s="4"/>
      <c r="Q320" s="6"/>
      <c r="R320" s="2"/>
      <c r="S320" s="2"/>
      <c r="T320" s="5"/>
      <c r="U320" s="3"/>
      <c r="V320" s="6"/>
      <c r="W320" s="5"/>
      <c r="AB320" s="4"/>
      <c r="AC320" s="13"/>
      <c r="AD320" s="3"/>
      <c r="AE320" s="12"/>
      <c r="AF320" s="12"/>
    </row>
    <row r="321" spans="1:35">
      <c r="A321" s="12"/>
      <c r="B321" s="8"/>
      <c r="C321" s="3"/>
      <c r="D321" s="4"/>
      <c r="E321" s="5"/>
      <c r="G321" s="5"/>
      <c r="H321" s="3"/>
      <c r="I321" s="6"/>
      <c r="J321" s="7"/>
      <c r="K321" s="5"/>
      <c r="L321" s="2"/>
      <c r="M321" s="3"/>
      <c r="O321" s="3"/>
      <c r="P321" s="4"/>
      <c r="Q321" s="6"/>
      <c r="R321" s="2"/>
      <c r="S321" s="2"/>
      <c r="T321" s="5"/>
      <c r="U321" s="3"/>
      <c r="V321" s="6"/>
      <c r="W321" s="5"/>
      <c r="AB321" s="4"/>
      <c r="AC321" s="13"/>
      <c r="AD321" s="3"/>
      <c r="AE321" s="12"/>
      <c r="AF321" s="12"/>
    </row>
    <row r="322" spans="1:35">
      <c r="A322" s="12"/>
      <c r="B322" s="8"/>
      <c r="C322" s="3"/>
      <c r="D322" s="4"/>
      <c r="E322" s="5"/>
      <c r="G322" s="5"/>
      <c r="H322" s="2"/>
      <c r="I322" s="6"/>
      <c r="J322" s="7"/>
      <c r="K322" s="5"/>
      <c r="L322" s="2"/>
      <c r="M322" s="3"/>
      <c r="O322" s="3"/>
      <c r="P322" s="4"/>
      <c r="Q322" s="6"/>
      <c r="R322" s="2"/>
      <c r="S322" s="2"/>
      <c r="T322" s="5"/>
      <c r="U322" s="3"/>
      <c r="V322" s="6"/>
      <c r="W322" s="5"/>
      <c r="AB322" s="4"/>
      <c r="AC322" s="13"/>
      <c r="AD322" s="3"/>
      <c r="AE322" s="12"/>
      <c r="AF322" s="12"/>
    </row>
    <row r="323" spans="1:35">
      <c r="A323" s="12"/>
      <c r="B323" s="8"/>
      <c r="C323" s="3"/>
      <c r="D323" s="4"/>
      <c r="E323" s="5"/>
      <c r="G323" s="5"/>
      <c r="H323" s="3"/>
      <c r="I323" s="6"/>
      <c r="J323" s="7"/>
      <c r="K323" s="5"/>
      <c r="L323" s="2"/>
      <c r="M323" s="3"/>
      <c r="O323" s="3"/>
      <c r="P323" s="4"/>
      <c r="Q323" s="6"/>
      <c r="R323" s="2"/>
      <c r="S323" s="2"/>
      <c r="T323" s="5"/>
      <c r="U323" s="3"/>
      <c r="V323" s="6"/>
      <c r="W323" s="5"/>
      <c r="AB323" s="4"/>
      <c r="AC323" s="13"/>
      <c r="AD323" s="3"/>
      <c r="AE323" s="12"/>
      <c r="AF323" s="12"/>
    </row>
    <row r="324" spans="1:35">
      <c r="A324" s="12"/>
      <c r="B324" s="8"/>
      <c r="C324" s="3"/>
      <c r="D324" s="4"/>
      <c r="E324" s="5"/>
      <c r="G324" s="5"/>
      <c r="H324" s="3"/>
      <c r="I324" s="6"/>
      <c r="J324" s="7"/>
      <c r="K324" s="5"/>
      <c r="L324" s="2"/>
      <c r="M324" s="3"/>
      <c r="O324" s="3"/>
      <c r="P324" s="4"/>
      <c r="Q324" s="6"/>
      <c r="R324" s="2"/>
      <c r="S324" s="2"/>
      <c r="T324" s="5"/>
      <c r="U324" s="3"/>
      <c r="V324" s="6"/>
      <c r="W324" s="5"/>
      <c r="AB324" s="4"/>
      <c r="AC324" s="13"/>
      <c r="AD324" s="3"/>
      <c r="AE324" s="12"/>
      <c r="AF324" s="12"/>
      <c r="AH324" s="5"/>
      <c r="AI324" s="5"/>
    </row>
    <row r="325" spans="1:35">
      <c r="A325" s="12"/>
      <c r="B325" s="8"/>
      <c r="C325" s="3"/>
      <c r="D325" s="4"/>
      <c r="E325" s="5"/>
      <c r="G325" s="5"/>
      <c r="H325" s="3"/>
      <c r="I325" s="6"/>
      <c r="J325" s="7"/>
      <c r="K325" s="5"/>
      <c r="L325" s="2"/>
      <c r="M325" s="3"/>
      <c r="O325" s="3"/>
      <c r="P325" s="4"/>
      <c r="Q325" s="6"/>
      <c r="R325" s="2"/>
      <c r="S325" s="2"/>
      <c r="T325" s="5"/>
      <c r="U325" s="3"/>
      <c r="V325" s="6"/>
      <c r="W325" s="5"/>
      <c r="AB325" s="4"/>
      <c r="AC325" s="13"/>
      <c r="AD325" s="3"/>
      <c r="AE325" s="12"/>
      <c r="AF325" s="12"/>
      <c r="AG325" s="5"/>
    </row>
    <row r="326" spans="1:35">
      <c r="A326" s="12"/>
      <c r="B326" s="8"/>
      <c r="C326" s="3"/>
      <c r="D326" s="4"/>
      <c r="E326" s="5"/>
      <c r="G326" s="5"/>
      <c r="H326" s="3"/>
      <c r="I326" s="6"/>
      <c r="J326" s="7"/>
      <c r="K326" s="5"/>
      <c r="L326" s="2"/>
      <c r="M326" s="3"/>
      <c r="O326" s="3"/>
      <c r="P326" s="4"/>
      <c r="Q326" s="6"/>
      <c r="R326" s="2"/>
      <c r="S326" s="2"/>
      <c r="T326" s="5"/>
      <c r="U326" s="3"/>
      <c r="V326" s="6"/>
      <c r="W326" s="5"/>
      <c r="AB326" s="4"/>
      <c r="AC326" s="13"/>
      <c r="AD326" s="3"/>
      <c r="AE326" s="12"/>
      <c r="AF326" s="12"/>
    </row>
    <row r="327" spans="1:35">
      <c r="A327" s="12"/>
      <c r="B327" s="8"/>
      <c r="C327" s="3"/>
      <c r="D327" s="4"/>
      <c r="E327" s="5"/>
      <c r="G327" s="5"/>
      <c r="H327" s="3"/>
      <c r="I327" s="6"/>
      <c r="J327" s="7"/>
      <c r="K327" s="5"/>
      <c r="L327" s="2"/>
      <c r="M327" s="3"/>
      <c r="O327" s="3"/>
      <c r="P327" s="4"/>
      <c r="Q327" s="6"/>
      <c r="R327" s="2"/>
      <c r="S327" s="2"/>
      <c r="T327" s="5"/>
      <c r="U327" s="3"/>
      <c r="V327" s="6"/>
      <c r="W327" s="5"/>
      <c r="AB327" s="4"/>
      <c r="AC327" s="13"/>
      <c r="AD327" s="3"/>
      <c r="AE327" s="12"/>
      <c r="AF327" s="12"/>
    </row>
    <row r="328" spans="1:35">
      <c r="A328" s="12"/>
      <c r="B328" s="8"/>
      <c r="C328" s="3"/>
      <c r="D328" s="4"/>
      <c r="E328" s="5"/>
      <c r="G328" s="5"/>
      <c r="H328" s="3"/>
      <c r="I328" s="6"/>
      <c r="J328" s="7"/>
      <c r="K328" s="5"/>
      <c r="L328" s="2"/>
      <c r="M328" s="3"/>
      <c r="O328" s="3"/>
      <c r="P328" s="4"/>
      <c r="Q328" s="6"/>
      <c r="R328" s="2"/>
      <c r="S328" s="2"/>
      <c r="T328" s="5"/>
      <c r="U328" s="3"/>
      <c r="V328" s="6"/>
      <c r="W328" s="5"/>
      <c r="AB328" s="4"/>
      <c r="AC328" s="13"/>
      <c r="AD328" s="3"/>
      <c r="AE328" s="12"/>
      <c r="AF328" s="12"/>
      <c r="AH328" s="5"/>
      <c r="AI328" s="5"/>
    </row>
    <row r="329" spans="1:35">
      <c r="A329" s="12"/>
      <c r="B329" s="8"/>
      <c r="C329" s="3"/>
      <c r="D329" s="4"/>
      <c r="E329" s="5"/>
      <c r="G329" s="5"/>
      <c r="H329" s="3"/>
      <c r="I329" s="6"/>
      <c r="J329" s="7"/>
      <c r="K329" s="5"/>
      <c r="L329" s="2"/>
      <c r="M329" s="3"/>
      <c r="O329" s="3"/>
      <c r="P329" s="4"/>
      <c r="Q329" s="6"/>
      <c r="R329" s="2"/>
      <c r="S329" s="2"/>
      <c r="T329" s="5"/>
      <c r="U329" s="3"/>
      <c r="V329" s="6"/>
      <c r="W329" s="5"/>
      <c r="AB329" s="4"/>
      <c r="AC329" s="13"/>
      <c r="AD329" s="3"/>
      <c r="AE329" s="12"/>
      <c r="AF329" s="12"/>
      <c r="AH329" s="5"/>
      <c r="AI329" s="5"/>
    </row>
    <row r="330" spans="1:35">
      <c r="A330" s="12"/>
      <c r="B330" s="8"/>
      <c r="C330" s="3"/>
      <c r="D330" s="4"/>
      <c r="E330" s="5"/>
      <c r="G330" s="5"/>
      <c r="H330" s="3"/>
      <c r="I330" s="6"/>
      <c r="J330" s="7"/>
      <c r="K330" s="5"/>
      <c r="L330" s="2"/>
      <c r="M330" s="3"/>
      <c r="O330" s="3"/>
      <c r="P330" s="4"/>
      <c r="Q330" s="6"/>
      <c r="R330" s="2"/>
      <c r="S330" s="2"/>
      <c r="T330" s="5"/>
      <c r="U330" s="3"/>
      <c r="V330" s="6"/>
      <c r="W330" s="5"/>
      <c r="AB330" s="4"/>
      <c r="AC330" s="13"/>
      <c r="AD330" s="3"/>
      <c r="AE330" s="12"/>
      <c r="AF330" s="12"/>
      <c r="AG330" s="5"/>
    </row>
    <row r="331" spans="1:35">
      <c r="A331" s="12"/>
      <c r="B331" s="8"/>
      <c r="C331" s="3"/>
      <c r="D331" s="4"/>
      <c r="E331" s="5"/>
      <c r="G331" s="5"/>
      <c r="H331" s="2"/>
      <c r="I331" s="6"/>
      <c r="J331" s="7"/>
      <c r="K331" s="5"/>
      <c r="L331" s="2"/>
      <c r="M331" s="3"/>
      <c r="O331" s="3"/>
      <c r="P331" s="4"/>
      <c r="Q331" s="6"/>
      <c r="R331" s="2"/>
      <c r="S331" s="2"/>
      <c r="T331" s="5"/>
      <c r="U331" s="3"/>
      <c r="V331" s="6"/>
      <c r="W331" s="5"/>
      <c r="AB331" s="4"/>
      <c r="AC331" s="13"/>
      <c r="AD331" s="3"/>
      <c r="AE331" s="12"/>
      <c r="AF331" s="12"/>
    </row>
    <row r="332" spans="1:35">
      <c r="A332" s="12"/>
      <c r="B332" s="8"/>
      <c r="C332" s="3"/>
      <c r="D332" s="4"/>
      <c r="E332" s="5"/>
      <c r="G332" s="5"/>
      <c r="H332" s="3"/>
      <c r="I332" s="6"/>
      <c r="J332" s="7"/>
      <c r="K332" s="5"/>
      <c r="L332" s="2"/>
      <c r="M332" s="3"/>
      <c r="O332" s="3"/>
      <c r="P332" s="4"/>
      <c r="Q332" s="6"/>
      <c r="R332" s="2"/>
      <c r="S332" s="2"/>
      <c r="T332" s="5"/>
      <c r="U332" s="3"/>
      <c r="V332" s="6"/>
      <c r="W332" s="5"/>
      <c r="AB332" s="4"/>
      <c r="AC332" s="13"/>
      <c r="AD332" s="3"/>
      <c r="AE332" s="12"/>
      <c r="AF332" s="12"/>
    </row>
    <row r="333" spans="1:35">
      <c r="A333" s="12"/>
      <c r="B333" s="8"/>
      <c r="C333" s="3"/>
      <c r="D333" s="4"/>
      <c r="E333" s="5"/>
      <c r="G333" s="5"/>
      <c r="H333" s="2"/>
      <c r="I333" s="6"/>
      <c r="J333" s="7"/>
      <c r="K333" s="5"/>
      <c r="L333" s="2"/>
      <c r="M333" s="3"/>
      <c r="O333" s="3"/>
      <c r="P333" s="4"/>
      <c r="Q333" s="6"/>
      <c r="R333" s="2"/>
      <c r="S333" s="2"/>
      <c r="T333" s="5"/>
      <c r="U333" s="3"/>
      <c r="V333" s="6"/>
      <c r="W333" s="5"/>
      <c r="AB333" s="4"/>
      <c r="AC333" s="13"/>
      <c r="AD333" s="3"/>
      <c r="AE333" s="12"/>
      <c r="AF333" s="12"/>
    </row>
    <row r="334" spans="1:35">
      <c r="A334" s="12"/>
      <c r="B334" s="8"/>
      <c r="C334" s="3"/>
      <c r="D334" s="4"/>
      <c r="E334" s="5"/>
      <c r="G334" s="5"/>
      <c r="H334" s="3"/>
      <c r="I334" s="6"/>
      <c r="J334" s="7"/>
      <c r="K334" s="5"/>
      <c r="L334" s="2"/>
      <c r="M334" s="3"/>
      <c r="O334" s="3"/>
      <c r="P334" s="4"/>
      <c r="Q334" s="6"/>
      <c r="R334" s="2"/>
      <c r="S334" s="2"/>
      <c r="T334" s="5"/>
      <c r="U334" s="3"/>
      <c r="V334" s="6"/>
      <c r="W334" s="5"/>
      <c r="AB334" s="4"/>
      <c r="AC334" s="13"/>
      <c r="AD334" s="3"/>
      <c r="AE334" s="12"/>
      <c r="AF334" s="12"/>
      <c r="AH334" s="5"/>
      <c r="AI334" s="5"/>
    </row>
    <row r="335" spans="1:35">
      <c r="A335" s="12"/>
      <c r="B335" s="8"/>
      <c r="C335" s="3"/>
      <c r="D335" s="4"/>
      <c r="E335" s="5"/>
      <c r="G335" s="5"/>
      <c r="H335" s="3"/>
      <c r="I335" s="6"/>
      <c r="J335" s="7"/>
      <c r="K335" s="5"/>
      <c r="L335" s="2"/>
      <c r="M335" s="3"/>
      <c r="O335" s="3"/>
      <c r="P335" s="4"/>
      <c r="Q335" s="6"/>
      <c r="R335" s="2"/>
      <c r="S335" s="2"/>
      <c r="T335" s="5"/>
      <c r="U335" s="3"/>
      <c r="V335" s="6"/>
      <c r="W335" s="5"/>
      <c r="AB335" s="4"/>
      <c r="AC335" s="13"/>
      <c r="AD335" s="3"/>
      <c r="AE335" s="12"/>
      <c r="AF335" s="12"/>
    </row>
    <row r="336" spans="1:35">
      <c r="A336" s="12"/>
      <c r="B336" s="8"/>
      <c r="C336" s="3"/>
      <c r="D336" s="4"/>
      <c r="E336" s="5"/>
      <c r="G336" s="5"/>
      <c r="H336" s="2"/>
      <c r="I336" s="6"/>
      <c r="J336" s="7"/>
      <c r="K336" s="5"/>
      <c r="L336" s="2"/>
      <c r="M336" s="3"/>
      <c r="O336" s="3"/>
      <c r="P336" s="4"/>
      <c r="Q336" s="6"/>
      <c r="R336" s="2"/>
      <c r="S336" s="2"/>
      <c r="T336" s="5"/>
      <c r="U336" s="3"/>
      <c r="V336" s="6"/>
      <c r="W336" s="5"/>
      <c r="AB336" s="4"/>
      <c r="AC336" s="13"/>
      <c r="AD336" s="3"/>
      <c r="AE336" s="12"/>
      <c r="AF336" s="12"/>
    </row>
    <row r="337" spans="1:35">
      <c r="A337" s="12"/>
      <c r="B337" s="8"/>
      <c r="C337" s="3"/>
      <c r="D337" s="4"/>
      <c r="E337" s="5"/>
      <c r="G337" s="5"/>
      <c r="H337" s="3"/>
      <c r="I337" s="6"/>
      <c r="J337" s="7"/>
      <c r="K337" s="5"/>
      <c r="L337" s="2"/>
      <c r="M337" s="3"/>
      <c r="O337" s="3"/>
      <c r="P337" s="4"/>
      <c r="Q337" s="6"/>
      <c r="R337" s="2"/>
      <c r="S337" s="2"/>
      <c r="T337" s="5"/>
      <c r="U337" s="3"/>
      <c r="V337" s="6"/>
      <c r="W337" s="5"/>
      <c r="AB337" s="4"/>
      <c r="AC337" s="13"/>
      <c r="AD337" s="3"/>
      <c r="AE337" s="12"/>
      <c r="AF337" s="12"/>
      <c r="AH337" s="5"/>
      <c r="AI337" s="5"/>
    </row>
    <row r="338" spans="1:35">
      <c r="A338" s="12"/>
      <c r="B338" s="8"/>
      <c r="C338" s="3"/>
      <c r="D338" s="4"/>
      <c r="E338" s="5"/>
      <c r="G338" s="5"/>
      <c r="H338" s="3"/>
      <c r="I338" s="6"/>
      <c r="J338" s="7"/>
      <c r="K338" s="5"/>
      <c r="L338" s="2"/>
      <c r="M338" s="3"/>
      <c r="O338" s="3"/>
      <c r="P338" s="4"/>
      <c r="Q338" s="6"/>
      <c r="R338" s="2"/>
      <c r="S338" s="2"/>
      <c r="T338" s="5"/>
      <c r="U338" s="3"/>
      <c r="V338" s="6"/>
      <c r="W338" s="5"/>
      <c r="AB338" s="4"/>
      <c r="AC338" s="13"/>
      <c r="AD338" s="3"/>
      <c r="AE338" s="12"/>
      <c r="AF338" s="12"/>
      <c r="AH338" s="5"/>
      <c r="AI338" s="5"/>
    </row>
    <row r="339" spans="1:35">
      <c r="A339" s="12"/>
      <c r="B339" s="8"/>
      <c r="C339" s="3"/>
      <c r="D339" s="4"/>
      <c r="E339" s="5"/>
      <c r="G339" s="5"/>
      <c r="H339" s="3"/>
      <c r="I339" s="6"/>
      <c r="J339" s="7"/>
      <c r="K339" s="5"/>
      <c r="L339" s="2"/>
      <c r="M339" s="3"/>
      <c r="O339" s="3"/>
      <c r="P339" s="4"/>
      <c r="Q339" s="6"/>
      <c r="R339" s="2"/>
      <c r="S339" s="2"/>
      <c r="T339" s="5"/>
      <c r="U339" s="3"/>
      <c r="V339" s="6"/>
      <c r="W339" s="5"/>
      <c r="AB339" s="4"/>
      <c r="AC339" s="13"/>
      <c r="AD339" s="3"/>
      <c r="AE339" s="12"/>
      <c r="AF339" s="12"/>
    </row>
    <row r="340" spans="1:35">
      <c r="A340" s="12"/>
      <c r="B340" s="8"/>
      <c r="C340" s="3"/>
      <c r="D340" s="4"/>
      <c r="E340" s="5"/>
      <c r="G340" s="5"/>
      <c r="H340" s="3"/>
      <c r="I340" s="6"/>
      <c r="J340" s="7"/>
      <c r="K340" s="5"/>
      <c r="L340" s="2"/>
      <c r="M340" s="3"/>
      <c r="O340" s="3"/>
      <c r="P340" s="4"/>
      <c r="Q340" s="6"/>
      <c r="R340" s="2"/>
      <c r="S340" s="2"/>
      <c r="T340" s="5"/>
      <c r="U340" s="3"/>
      <c r="V340" s="6"/>
      <c r="W340" s="5"/>
      <c r="AB340" s="4"/>
      <c r="AC340" s="13"/>
      <c r="AD340" s="3"/>
      <c r="AE340" s="12"/>
      <c r="AF340" s="12"/>
    </row>
    <row r="341" spans="1:35">
      <c r="A341" s="12"/>
      <c r="B341" s="8"/>
      <c r="C341" s="3"/>
      <c r="D341" s="4"/>
      <c r="E341" s="5"/>
      <c r="G341" s="5"/>
      <c r="H341" s="3"/>
      <c r="I341" s="6"/>
      <c r="J341" s="7"/>
      <c r="K341" s="5"/>
      <c r="L341" s="2"/>
      <c r="M341" s="3"/>
      <c r="O341" s="3"/>
      <c r="P341" s="4"/>
      <c r="Q341" s="6"/>
      <c r="R341" s="2"/>
      <c r="S341" s="2"/>
      <c r="T341" s="5"/>
      <c r="U341" s="3"/>
      <c r="V341" s="6"/>
      <c r="W341" s="5"/>
      <c r="AB341" s="4"/>
      <c r="AC341" s="13"/>
      <c r="AD341" s="3"/>
      <c r="AE341" s="12"/>
      <c r="AF341" s="12"/>
      <c r="AH341" s="5"/>
      <c r="AI341" s="5"/>
    </row>
    <row r="342" spans="1:35">
      <c r="A342" s="12"/>
      <c r="B342" s="8"/>
      <c r="C342" s="3"/>
      <c r="D342" s="4"/>
      <c r="E342" s="5"/>
      <c r="G342" s="5"/>
      <c r="H342" s="3"/>
      <c r="I342" s="6"/>
      <c r="J342" s="7"/>
      <c r="K342" s="5"/>
      <c r="L342" s="2"/>
      <c r="M342" s="3"/>
      <c r="P342" s="4"/>
      <c r="Q342" s="6"/>
      <c r="R342" s="2"/>
      <c r="S342" s="2"/>
      <c r="T342" s="5"/>
      <c r="U342" s="3"/>
      <c r="V342" s="6"/>
      <c r="W342" s="5"/>
      <c r="AB342" s="4"/>
      <c r="AC342" s="13"/>
      <c r="AD342" s="3"/>
      <c r="AE342" s="12"/>
      <c r="AF342" s="12"/>
    </row>
    <row r="343" spans="1:35">
      <c r="A343" s="12"/>
      <c r="B343" s="8"/>
      <c r="C343" s="3"/>
      <c r="D343" s="4"/>
      <c r="E343" s="5"/>
      <c r="G343" s="5"/>
      <c r="H343" s="3"/>
      <c r="I343" s="6"/>
      <c r="J343" s="7"/>
      <c r="K343" s="5"/>
      <c r="L343" s="2"/>
      <c r="M343" s="3"/>
      <c r="O343" s="3"/>
      <c r="P343" s="4"/>
      <c r="Q343" s="6"/>
      <c r="R343" s="2"/>
      <c r="S343" s="2"/>
      <c r="T343" s="5"/>
      <c r="U343" s="3"/>
      <c r="V343" s="6"/>
      <c r="W343" s="5"/>
      <c r="AB343" s="4"/>
      <c r="AC343" s="13"/>
      <c r="AD343" s="3"/>
      <c r="AE343" s="12"/>
      <c r="AF343" s="12"/>
    </row>
    <row r="344" spans="1:35">
      <c r="A344" s="12"/>
      <c r="B344" s="8"/>
      <c r="C344" s="3"/>
      <c r="D344" s="4"/>
      <c r="E344" s="5"/>
      <c r="G344" s="5"/>
      <c r="H344" s="3"/>
      <c r="I344" s="6"/>
      <c r="J344" s="7"/>
      <c r="K344" s="5"/>
      <c r="L344" s="2"/>
      <c r="M344" s="3"/>
      <c r="O344" s="3"/>
      <c r="P344" s="4"/>
      <c r="Q344" s="6"/>
      <c r="R344" s="2"/>
      <c r="S344" s="2"/>
      <c r="T344" s="5"/>
      <c r="U344" s="3"/>
      <c r="V344" s="6"/>
      <c r="W344" s="5"/>
      <c r="AB344" s="4"/>
      <c r="AC344" s="13"/>
      <c r="AD344" s="3"/>
      <c r="AE344" s="12"/>
      <c r="AF344" s="12"/>
    </row>
    <row r="345" spans="1:35">
      <c r="A345" s="12"/>
      <c r="B345" s="8"/>
      <c r="C345" s="3"/>
      <c r="D345" s="4"/>
      <c r="E345" s="5"/>
      <c r="G345" s="5"/>
      <c r="H345" s="3"/>
      <c r="I345" s="6"/>
      <c r="J345" s="7"/>
      <c r="K345" s="5"/>
      <c r="L345" s="2"/>
      <c r="M345" s="3"/>
      <c r="O345" s="3"/>
      <c r="P345" s="4"/>
      <c r="Q345" s="6"/>
      <c r="R345" s="2"/>
      <c r="S345" s="2"/>
      <c r="T345" s="5"/>
      <c r="U345" s="3"/>
      <c r="V345" s="6"/>
      <c r="W345" s="5"/>
      <c r="AB345" s="4"/>
      <c r="AC345" s="13"/>
      <c r="AD345" s="3"/>
      <c r="AE345" s="12"/>
      <c r="AF345" s="12"/>
      <c r="AH345" s="5"/>
      <c r="AI345" s="5"/>
    </row>
    <row r="346" spans="1:35">
      <c r="A346" s="12"/>
      <c r="B346" s="8"/>
      <c r="C346" s="3"/>
      <c r="D346" s="4"/>
      <c r="E346" s="5"/>
      <c r="G346" s="5"/>
      <c r="H346" s="2"/>
      <c r="I346" s="6"/>
      <c r="J346" s="7"/>
      <c r="K346" s="5"/>
      <c r="L346" s="2"/>
      <c r="M346" s="3"/>
      <c r="O346" s="3"/>
      <c r="P346" s="4"/>
      <c r="Q346" s="6"/>
      <c r="R346" s="2"/>
      <c r="S346" s="2"/>
      <c r="T346" s="5"/>
      <c r="U346" s="3"/>
      <c r="V346" s="6"/>
      <c r="W346" s="5"/>
      <c r="AB346" s="4"/>
      <c r="AC346" s="13"/>
      <c r="AD346" s="3"/>
      <c r="AE346" s="12"/>
      <c r="AF346" s="12"/>
    </row>
    <row r="347" spans="1:35">
      <c r="A347" s="12"/>
      <c r="B347" s="8"/>
      <c r="C347" s="3"/>
      <c r="D347" s="4"/>
      <c r="E347" s="5"/>
      <c r="G347" s="5"/>
      <c r="H347" s="3"/>
      <c r="I347" s="6"/>
      <c r="J347" s="7"/>
      <c r="K347" s="5"/>
      <c r="L347" s="2"/>
      <c r="M347" s="3"/>
      <c r="O347" s="3"/>
      <c r="P347" s="4"/>
      <c r="Q347" s="6"/>
      <c r="R347" s="2"/>
      <c r="S347" s="2"/>
      <c r="T347" s="5"/>
      <c r="U347" s="3"/>
      <c r="V347" s="6"/>
      <c r="W347" s="5"/>
      <c r="AB347" s="4"/>
      <c r="AC347" s="13"/>
      <c r="AD347" s="3"/>
      <c r="AE347" s="12"/>
      <c r="AF347" s="12"/>
    </row>
    <row r="348" spans="1:35">
      <c r="A348" s="12"/>
      <c r="B348" s="8"/>
      <c r="C348" s="3"/>
      <c r="D348" s="4"/>
      <c r="E348" s="5"/>
      <c r="G348" s="5"/>
      <c r="H348" s="3"/>
      <c r="I348" s="6"/>
      <c r="J348" s="7"/>
      <c r="K348" s="5"/>
      <c r="L348" s="2"/>
      <c r="M348" s="3"/>
      <c r="O348" s="3"/>
      <c r="P348" s="4"/>
      <c r="Q348" s="6"/>
      <c r="R348" s="2"/>
      <c r="S348" s="2"/>
      <c r="T348" s="5"/>
      <c r="U348" s="3"/>
      <c r="V348" s="6"/>
      <c r="W348" s="5"/>
      <c r="AB348" s="4"/>
      <c r="AC348" s="13"/>
      <c r="AD348" s="3"/>
      <c r="AE348" s="12"/>
      <c r="AF348" s="12"/>
    </row>
    <row r="349" spans="1:35">
      <c r="A349" s="12"/>
      <c r="B349" s="8"/>
      <c r="C349" s="3"/>
      <c r="D349" s="4"/>
      <c r="E349" s="5"/>
      <c r="G349" s="5"/>
      <c r="H349" s="3"/>
      <c r="I349" s="6"/>
      <c r="J349" s="7"/>
      <c r="K349" s="5"/>
      <c r="L349" s="2"/>
      <c r="M349" s="3"/>
      <c r="O349" s="3"/>
      <c r="P349" s="4"/>
      <c r="Q349" s="6"/>
      <c r="R349" s="2"/>
      <c r="S349" s="2"/>
      <c r="T349" s="5"/>
      <c r="U349" s="3"/>
      <c r="V349" s="6"/>
      <c r="W349" s="5"/>
      <c r="AB349" s="4"/>
      <c r="AC349" s="13"/>
      <c r="AD349" s="3"/>
      <c r="AE349" s="12"/>
      <c r="AF349" s="12"/>
      <c r="AH349" s="5"/>
      <c r="AI349" s="5"/>
    </row>
    <row r="350" spans="1:35">
      <c r="A350" s="12"/>
      <c r="B350" s="8"/>
      <c r="C350" s="3"/>
      <c r="D350" s="4"/>
      <c r="E350" s="5"/>
      <c r="G350" s="5"/>
      <c r="H350" s="3"/>
      <c r="I350" s="6"/>
      <c r="J350" s="7"/>
      <c r="K350" s="5"/>
      <c r="L350" s="2"/>
      <c r="M350" s="3"/>
      <c r="O350" s="3"/>
      <c r="P350" s="4"/>
      <c r="Q350" s="6"/>
      <c r="R350" s="2"/>
      <c r="S350" s="2"/>
      <c r="T350" s="5"/>
      <c r="U350" s="3"/>
      <c r="V350" s="6"/>
      <c r="W350" s="5"/>
      <c r="AB350" s="4"/>
      <c r="AC350" s="13"/>
      <c r="AD350" s="3"/>
      <c r="AE350" s="12"/>
      <c r="AF350" s="12"/>
    </row>
    <row r="351" spans="1:35">
      <c r="A351" s="12"/>
      <c r="B351" s="8"/>
      <c r="C351" s="3"/>
      <c r="D351" s="4"/>
      <c r="E351" s="5"/>
      <c r="G351" s="5"/>
      <c r="H351" s="3"/>
      <c r="I351" s="6"/>
      <c r="J351" s="7"/>
      <c r="K351" s="5"/>
      <c r="L351" s="2"/>
      <c r="M351" s="3"/>
      <c r="O351" s="3"/>
      <c r="P351" s="4"/>
      <c r="Q351" s="6"/>
      <c r="R351" s="2"/>
      <c r="S351" s="2"/>
      <c r="T351" s="5"/>
      <c r="U351" s="3"/>
      <c r="V351" s="6"/>
      <c r="W351" s="5"/>
      <c r="AB351" s="4"/>
      <c r="AC351" s="13"/>
      <c r="AD351" s="3"/>
      <c r="AE351" s="12"/>
      <c r="AF351" s="12"/>
    </row>
    <row r="352" spans="1:35">
      <c r="A352" s="12"/>
      <c r="B352" s="8"/>
      <c r="C352" s="3"/>
      <c r="D352" s="4"/>
      <c r="E352" s="5"/>
      <c r="G352" s="5"/>
      <c r="H352" s="3"/>
      <c r="I352" s="6"/>
      <c r="J352" s="7"/>
      <c r="K352" s="5"/>
      <c r="L352" s="2"/>
      <c r="M352" s="3"/>
      <c r="O352" s="3"/>
      <c r="P352" s="4"/>
      <c r="Q352" s="6"/>
      <c r="R352" s="2"/>
      <c r="S352" s="2"/>
      <c r="T352" s="5"/>
      <c r="U352" s="3"/>
      <c r="V352" s="6"/>
      <c r="W352" s="5"/>
      <c r="AB352" s="4"/>
      <c r="AC352" s="13"/>
      <c r="AD352" s="3"/>
      <c r="AE352" s="12"/>
      <c r="AF352" s="12"/>
    </row>
    <row r="353" spans="1:35">
      <c r="A353" s="12"/>
      <c r="B353" s="8"/>
      <c r="C353" s="3"/>
      <c r="D353" s="4"/>
      <c r="E353" s="5"/>
      <c r="G353" s="5"/>
      <c r="H353" s="3"/>
      <c r="I353" s="6"/>
      <c r="J353" s="7"/>
      <c r="K353" s="5"/>
      <c r="L353" s="2"/>
      <c r="M353" s="3"/>
      <c r="O353" s="3"/>
      <c r="P353" s="4"/>
      <c r="Q353" s="6"/>
      <c r="R353" s="2"/>
      <c r="S353" s="2"/>
      <c r="T353" s="5"/>
      <c r="U353" s="3"/>
      <c r="V353" s="6"/>
      <c r="W353" s="5"/>
      <c r="AB353" s="4"/>
      <c r="AC353" s="13"/>
      <c r="AD353" s="3"/>
      <c r="AE353" s="12"/>
      <c r="AF353" s="12"/>
      <c r="AG353" s="5"/>
    </row>
    <row r="354" spans="1:35">
      <c r="A354" s="12"/>
      <c r="B354" s="8"/>
      <c r="C354" s="3"/>
      <c r="D354" s="4"/>
      <c r="E354" s="5"/>
      <c r="G354" s="5"/>
      <c r="H354" s="3"/>
      <c r="I354" s="6"/>
      <c r="J354" s="7"/>
      <c r="K354" s="5"/>
      <c r="L354" s="2"/>
      <c r="M354" s="3"/>
      <c r="O354" s="3"/>
      <c r="P354" s="4"/>
      <c r="Q354" s="6"/>
      <c r="R354" s="2"/>
      <c r="S354" s="2"/>
      <c r="T354" s="5"/>
      <c r="U354" s="3"/>
      <c r="V354" s="6"/>
      <c r="W354" s="5"/>
      <c r="AB354" s="4"/>
      <c r="AC354" s="13"/>
      <c r="AD354" s="3"/>
      <c r="AE354" s="12"/>
      <c r="AF354" s="12"/>
    </row>
    <row r="355" spans="1:35">
      <c r="A355" s="12"/>
      <c r="B355" s="8"/>
      <c r="C355" s="3"/>
      <c r="D355" s="4"/>
      <c r="E355" s="5"/>
      <c r="G355" s="5"/>
      <c r="H355" s="3"/>
      <c r="I355" s="6"/>
      <c r="J355" s="7"/>
      <c r="K355" s="5"/>
      <c r="L355" s="2"/>
      <c r="M355" s="3"/>
      <c r="O355" s="3"/>
      <c r="P355" s="4"/>
      <c r="Q355" s="6"/>
      <c r="R355" s="2"/>
      <c r="S355" s="2"/>
      <c r="T355" s="5"/>
      <c r="U355" s="3"/>
      <c r="V355" s="6"/>
      <c r="W355" s="5"/>
      <c r="AB355" s="4"/>
      <c r="AC355" s="13"/>
      <c r="AD355" s="3"/>
      <c r="AE355" s="12"/>
      <c r="AF355" s="12"/>
    </row>
    <row r="356" spans="1:35">
      <c r="A356" s="12"/>
      <c r="B356" s="8"/>
      <c r="C356" s="3"/>
      <c r="D356" s="4"/>
      <c r="E356" s="5"/>
      <c r="G356" s="5"/>
      <c r="H356" s="3"/>
      <c r="I356" s="6"/>
      <c r="J356" s="7"/>
      <c r="K356" s="5"/>
      <c r="L356" s="2"/>
      <c r="M356" s="3"/>
      <c r="O356" s="3"/>
      <c r="P356" s="4"/>
      <c r="Q356" s="6"/>
      <c r="R356" s="2"/>
      <c r="S356" s="2"/>
      <c r="T356" s="5"/>
      <c r="U356" s="3"/>
      <c r="V356" s="6"/>
      <c r="W356" s="5"/>
      <c r="AB356" s="4"/>
      <c r="AC356" s="13"/>
      <c r="AD356" s="3"/>
      <c r="AE356" s="12"/>
      <c r="AF356" s="12"/>
      <c r="AH356" s="5"/>
      <c r="AI356" s="5"/>
    </row>
    <row r="357" spans="1:35">
      <c r="A357" s="12"/>
      <c r="B357" s="8"/>
      <c r="C357" s="3"/>
      <c r="D357" s="4"/>
      <c r="E357" s="5"/>
      <c r="G357" s="5"/>
      <c r="H357" s="3"/>
      <c r="I357" s="6"/>
      <c r="J357" s="7"/>
      <c r="K357" s="5"/>
      <c r="L357" s="2"/>
      <c r="M357" s="3"/>
      <c r="O357" s="3"/>
      <c r="P357" s="4"/>
      <c r="Q357" s="6"/>
      <c r="R357" s="2"/>
      <c r="S357" s="2"/>
      <c r="T357" s="5"/>
      <c r="U357" s="3"/>
      <c r="V357" s="6"/>
      <c r="W357" s="5"/>
      <c r="AB357" s="4"/>
      <c r="AC357" s="13"/>
      <c r="AD357" s="3"/>
      <c r="AE357" s="12"/>
      <c r="AF357" s="12"/>
      <c r="AH357" s="5"/>
      <c r="AI357" s="5"/>
    </row>
    <row r="358" spans="1:35">
      <c r="A358" s="12"/>
      <c r="B358" s="8"/>
      <c r="C358" s="3"/>
      <c r="D358" s="4"/>
      <c r="E358" s="5"/>
      <c r="G358" s="5"/>
      <c r="H358" s="3"/>
      <c r="I358" s="6"/>
      <c r="J358" s="7"/>
      <c r="K358" s="5"/>
      <c r="L358" s="2"/>
      <c r="M358" s="3"/>
      <c r="O358" s="3"/>
      <c r="P358" s="4"/>
      <c r="Q358" s="6"/>
      <c r="R358" s="2"/>
      <c r="S358" s="2"/>
      <c r="T358" s="5"/>
      <c r="U358" s="3"/>
      <c r="V358" s="6"/>
      <c r="W358" s="5"/>
      <c r="AB358" s="4"/>
      <c r="AC358" s="13"/>
      <c r="AD358" s="3"/>
      <c r="AE358" s="12"/>
      <c r="AF358" s="12"/>
    </row>
    <row r="359" spans="1:35">
      <c r="A359" s="12"/>
      <c r="B359" s="8"/>
      <c r="C359" s="3"/>
      <c r="D359" s="4"/>
      <c r="E359" s="5"/>
      <c r="G359" s="5"/>
      <c r="H359" s="3"/>
      <c r="I359" s="6"/>
      <c r="J359" s="7"/>
      <c r="K359" s="5"/>
      <c r="L359" s="2"/>
      <c r="M359" s="3"/>
      <c r="O359" s="3"/>
      <c r="P359" s="4"/>
      <c r="Q359" s="6"/>
      <c r="R359" s="2"/>
      <c r="S359" s="2"/>
      <c r="T359" s="5"/>
      <c r="U359" s="3"/>
      <c r="V359" s="6"/>
      <c r="W359" s="5"/>
      <c r="AB359" s="4"/>
      <c r="AC359" s="13"/>
      <c r="AD359" s="3"/>
      <c r="AE359" s="12"/>
      <c r="AF359" s="12"/>
    </row>
    <row r="360" spans="1:35">
      <c r="A360" s="12"/>
      <c r="B360" s="8"/>
      <c r="C360" s="3"/>
      <c r="D360" s="4"/>
      <c r="E360" s="5"/>
      <c r="G360" s="5"/>
      <c r="H360" s="2"/>
      <c r="I360" s="6"/>
      <c r="J360" s="7"/>
      <c r="K360" s="5"/>
      <c r="L360" s="2"/>
      <c r="M360" s="3"/>
      <c r="P360" s="4"/>
      <c r="Q360" s="6"/>
      <c r="R360" s="2"/>
      <c r="S360" s="2"/>
      <c r="T360" s="5"/>
      <c r="U360" s="3"/>
      <c r="V360" s="6"/>
      <c r="W360" s="5"/>
      <c r="AB360" s="4"/>
      <c r="AC360" s="13"/>
      <c r="AD360" s="3"/>
      <c r="AE360" s="12"/>
      <c r="AF360" s="12"/>
    </row>
    <row r="361" spans="1:35">
      <c r="A361" s="12"/>
      <c r="B361" s="8"/>
      <c r="C361" s="3"/>
      <c r="D361" s="4"/>
      <c r="E361" s="5"/>
      <c r="G361" s="5"/>
      <c r="H361" s="3"/>
      <c r="I361" s="6"/>
      <c r="J361" s="7"/>
      <c r="K361" s="5"/>
      <c r="L361" s="2"/>
      <c r="M361" s="3"/>
      <c r="O361" s="3"/>
      <c r="P361" s="4"/>
      <c r="Q361" s="6"/>
      <c r="R361" s="2"/>
      <c r="S361" s="2"/>
      <c r="T361" s="5"/>
      <c r="U361" s="3"/>
      <c r="V361" s="6"/>
      <c r="W361" s="5"/>
      <c r="AB361" s="4"/>
      <c r="AC361" s="13"/>
      <c r="AD361" s="3"/>
      <c r="AE361" s="12"/>
      <c r="AF361" s="12"/>
      <c r="AG361" s="5"/>
    </row>
    <row r="362" spans="1:35">
      <c r="A362" s="12"/>
      <c r="B362" s="8"/>
      <c r="C362" s="3"/>
      <c r="D362" s="4"/>
      <c r="E362" s="5"/>
      <c r="G362" s="5"/>
      <c r="H362" s="3"/>
      <c r="I362" s="6"/>
      <c r="J362" s="7"/>
      <c r="K362" s="5"/>
      <c r="L362" s="2"/>
      <c r="M362" s="3"/>
      <c r="O362" s="3"/>
      <c r="P362" s="4"/>
      <c r="Q362" s="6"/>
      <c r="R362" s="2"/>
      <c r="S362" s="2"/>
      <c r="T362" s="5"/>
      <c r="U362" s="3"/>
      <c r="V362" s="6"/>
      <c r="W362" s="5"/>
      <c r="AB362" s="4"/>
      <c r="AC362" s="13"/>
      <c r="AD362" s="3"/>
      <c r="AE362" s="12"/>
      <c r="AF362" s="12"/>
    </row>
    <row r="363" spans="1:35">
      <c r="A363" s="12"/>
      <c r="B363" s="8"/>
      <c r="C363" s="3"/>
      <c r="D363" s="4"/>
      <c r="E363" s="5"/>
      <c r="G363" s="5"/>
      <c r="H363" s="2"/>
      <c r="I363" s="6"/>
      <c r="J363" s="7"/>
      <c r="K363" s="5"/>
      <c r="L363" s="2"/>
      <c r="M363" s="3"/>
      <c r="P363" s="4"/>
      <c r="Q363" s="6"/>
      <c r="R363" s="2"/>
      <c r="S363" s="2"/>
      <c r="T363" s="5"/>
      <c r="U363" s="3"/>
      <c r="V363" s="6"/>
      <c r="W363" s="5"/>
      <c r="AB363" s="4"/>
      <c r="AC363" s="13"/>
      <c r="AD363" s="3"/>
      <c r="AE363" s="12"/>
      <c r="AF363" s="12"/>
    </row>
    <row r="364" spans="1:35">
      <c r="A364" s="12"/>
      <c r="B364" s="8"/>
      <c r="C364" s="3"/>
      <c r="D364" s="4"/>
      <c r="E364" s="5"/>
      <c r="G364" s="5"/>
      <c r="H364" s="3"/>
      <c r="I364" s="6"/>
      <c r="J364" s="7"/>
      <c r="K364" s="5"/>
      <c r="L364" s="2"/>
      <c r="M364" s="3"/>
      <c r="O364" s="3"/>
      <c r="P364" s="4"/>
      <c r="Q364" s="6"/>
      <c r="R364" s="2"/>
      <c r="S364" s="2"/>
      <c r="T364" s="5"/>
      <c r="U364" s="3"/>
      <c r="V364" s="6"/>
      <c r="W364" s="5"/>
      <c r="AB364" s="4"/>
      <c r="AC364" s="13"/>
      <c r="AD364" s="3"/>
      <c r="AE364" s="12"/>
      <c r="AF364" s="12"/>
    </row>
    <row r="365" spans="1:35">
      <c r="A365" s="12"/>
      <c r="B365" s="8"/>
      <c r="C365" s="3"/>
      <c r="D365" s="4"/>
      <c r="E365" s="5"/>
      <c r="G365" s="5"/>
      <c r="H365" s="2"/>
      <c r="I365" s="6"/>
      <c r="J365" s="7"/>
      <c r="K365" s="5"/>
      <c r="L365" s="2"/>
      <c r="M365" s="3"/>
      <c r="P365" s="4"/>
      <c r="Q365" s="6"/>
      <c r="R365" s="2"/>
      <c r="S365" s="2"/>
      <c r="T365" s="5"/>
      <c r="U365" s="3"/>
      <c r="V365" s="6"/>
      <c r="W365" s="5"/>
      <c r="AB365" s="4"/>
      <c r="AC365" s="13"/>
      <c r="AD365" s="3"/>
      <c r="AE365" s="12"/>
      <c r="AF365" s="12"/>
      <c r="AH365" s="5"/>
      <c r="AI365" s="5"/>
    </row>
    <row r="366" spans="1:35">
      <c r="A366" s="12"/>
      <c r="B366" s="8"/>
      <c r="C366" s="3"/>
      <c r="D366" s="4"/>
      <c r="E366" s="5"/>
      <c r="G366" s="5"/>
      <c r="H366" s="3"/>
      <c r="I366" s="6"/>
      <c r="J366" s="7"/>
      <c r="K366" s="5"/>
      <c r="L366" s="2"/>
      <c r="M366" s="3"/>
      <c r="O366" s="3"/>
      <c r="P366" s="4"/>
      <c r="Q366" s="6"/>
      <c r="R366" s="2"/>
      <c r="S366" s="2"/>
      <c r="T366" s="5"/>
      <c r="U366" s="3"/>
      <c r="V366" s="6"/>
      <c r="W366" s="5"/>
      <c r="AB366" s="4"/>
      <c r="AC366" s="13"/>
      <c r="AD366" s="3"/>
      <c r="AE366" s="12"/>
      <c r="AF366" s="12"/>
      <c r="AG366" s="5"/>
    </row>
    <row r="367" spans="1:35">
      <c r="A367" s="12"/>
      <c r="B367" s="8"/>
      <c r="C367" s="3"/>
      <c r="D367" s="4"/>
      <c r="E367" s="5"/>
      <c r="G367" s="5"/>
      <c r="H367" s="3"/>
      <c r="I367" s="6"/>
      <c r="J367" s="7"/>
      <c r="K367" s="5"/>
      <c r="L367" s="2"/>
      <c r="M367" s="3"/>
      <c r="O367" s="3"/>
      <c r="P367" s="4"/>
      <c r="Q367" s="6"/>
      <c r="R367" s="2"/>
      <c r="S367" s="2"/>
      <c r="T367" s="5"/>
      <c r="U367" s="3"/>
      <c r="V367" s="6"/>
      <c r="W367" s="5"/>
      <c r="AB367" s="4"/>
      <c r="AC367" s="13"/>
      <c r="AD367" s="3"/>
      <c r="AE367" s="12"/>
      <c r="AF367" s="12"/>
    </row>
    <row r="368" spans="1:35">
      <c r="A368" s="12"/>
      <c r="B368" s="8"/>
      <c r="C368" s="3"/>
      <c r="D368" s="4"/>
      <c r="E368" s="5"/>
      <c r="G368" s="5"/>
      <c r="H368" s="3"/>
      <c r="I368" s="6"/>
      <c r="J368" s="7"/>
      <c r="K368" s="5"/>
      <c r="L368" s="2"/>
      <c r="M368" s="3"/>
      <c r="O368" s="3"/>
      <c r="P368" s="4"/>
      <c r="Q368" s="6"/>
      <c r="R368" s="2"/>
      <c r="S368" s="2"/>
      <c r="T368" s="5"/>
      <c r="U368" s="3"/>
      <c r="V368" s="6"/>
      <c r="W368" s="5"/>
      <c r="AB368" s="4"/>
      <c r="AC368" s="13"/>
      <c r="AD368" s="3"/>
      <c r="AE368" s="12"/>
      <c r="AF368" s="12"/>
    </row>
    <row r="369" spans="1:35">
      <c r="A369" s="12"/>
      <c r="B369" s="8"/>
      <c r="C369" s="3"/>
      <c r="D369" s="4"/>
      <c r="E369" s="5"/>
      <c r="G369" s="5"/>
      <c r="H369" s="3"/>
      <c r="I369" s="6"/>
      <c r="J369" s="7"/>
      <c r="K369" s="5"/>
      <c r="L369" s="2"/>
      <c r="M369" s="3"/>
      <c r="O369" s="3"/>
      <c r="P369" s="4"/>
      <c r="Q369" s="6"/>
      <c r="R369" s="2"/>
      <c r="S369" s="2"/>
      <c r="T369" s="5"/>
      <c r="U369" s="3"/>
      <c r="V369" s="6"/>
      <c r="W369" s="5"/>
      <c r="AB369" s="4"/>
      <c r="AC369" s="13"/>
      <c r="AD369" s="3"/>
      <c r="AE369" s="12"/>
      <c r="AF369" s="12"/>
      <c r="AH369" s="5"/>
      <c r="AI369" s="5"/>
    </row>
    <row r="370" spans="1:35">
      <c r="A370" s="12"/>
      <c r="B370" s="8"/>
      <c r="C370" s="3"/>
      <c r="D370" s="4"/>
      <c r="E370" s="5"/>
      <c r="G370" s="5"/>
      <c r="H370" s="3"/>
      <c r="I370" s="6"/>
      <c r="J370" s="7"/>
      <c r="K370" s="5"/>
      <c r="L370" s="2"/>
      <c r="M370" s="3"/>
      <c r="O370" s="3"/>
      <c r="P370" s="4"/>
      <c r="Q370" s="6"/>
      <c r="R370" s="2"/>
      <c r="S370" s="2"/>
      <c r="T370" s="5"/>
      <c r="U370" s="3"/>
      <c r="V370" s="6"/>
      <c r="W370" s="5"/>
      <c r="AB370" s="4"/>
      <c r="AC370" s="13"/>
      <c r="AD370" s="3"/>
      <c r="AE370" s="12"/>
      <c r="AF370" s="12"/>
    </row>
    <row r="371" spans="1:35">
      <c r="A371" s="12"/>
      <c r="B371" s="8"/>
      <c r="C371" s="3"/>
      <c r="D371" s="4"/>
      <c r="E371" s="5"/>
      <c r="G371" s="5"/>
      <c r="H371" s="2"/>
      <c r="I371" s="6"/>
      <c r="J371" s="7"/>
      <c r="K371" s="5"/>
      <c r="L371" s="2"/>
      <c r="M371" s="3"/>
      <c r="P371" s="4"/>
      <c r="Q371" s="6"/>
      <c r="R371" s="2"/>
      <c r="S371" s="2"/>
      <c r="T371" s="5"/>
      <c r="U371" s="3"/>
      <c r="V371" s="6"/>
      <c r="W371" s="5"/>
      <c r="AB371" s="4"/>
      <c r="AC371" s="13"/>
      <c r="AD371" s="3"/>
      <c r="AE371" s="12"/>
      <c r="AF371" s="12"/>
      <c r="AH371" s="5"/>
      <c r="AI371" s="5"/>
    </row>
    <row r="372" spans="1:35">
      <c r="A372" s="12"/>
      <c r="B372" s="8"/>
      <c r="C372" s="3"/>
      <c r="D372" s="4"/>
      <c r="E372" s="5"/>
      <c r="G372" s="5"/>
      <c r="H372" s="3"/>
      <c r="I372" s="6"/>
      <c r="J372" s="7"/>
      <c r="K372" s="5"/>
      <c r="L372" s="2"/>
      <c r="M372" s="3"/>
      <c r="O372" s="3"/>
      <c r="P372" s="4"/>
      <c r="Q372" s="6"/>
      <c r="R372" s="2"/>
      <c r="S372" s="2"/>
      <c r="T372" s="5"/>
      <c r="U372" s="3"/>
      <c r="V372" s="6"/>
      <c r="W372" s="5"/>
      <c r="AB372" s="4"/>
      <c r="AC372" s="13"/>
      <c r="AD372" s="3"/>
      <c r="AE372" s="12"/>
      <c r="AF372" s="12"/>
    </row>
    <row r="373" spans="1:35">
      <c r="A373" s="12"/>
      <c r="B373" s="8"/>
      <c r="C373" s="3"/>
      <c r="D373" s="4"/>
      <c r="E373" s="5"/>
      <c r="G373" s="5"/>
      <c r="H373" s="3"/>
      <c r="I373" s="6"/>
      <c r="J373" s="7"/>
      <c r="K373" s="5"/>
      <c r="L373" s="2"/>
      <c r="M373" s="3"/>
      <c r="O373" s="3"/>
      <c r="P373" s="4"/>
      <c r="Q373" s="6"/>
      <c r="R373" s="2"/>
      <c r="S373" s="2"/>
      <c r="T373" s="5"/>
      <c r="U373" s="3"/>
      <c r="V373" s="6"/>
      <c r="W373" s="5"/>
      <c r="AB373" s="4"/>
      <c r="AC373" s="13"/>
      <c r="AD373" s="3"/>
      <c r="AE373" s="12"/>
      <c r="AF373" s="12"/>
      <c r="AH373" s="5"/>
      <c r="AI373" s="5"/>
    </row>
    <row r="374" spans="1:35">
      <c r="A374" s="12"/>
      <c r="B374" s="8"/>
      <c r="C374" s="3"/>
      <c r="D374" s="4"/>
      <c r="E374" s="5"/>
      <c r="G374" s="5"/>
      <c r="H374" s="3"/>
      <c r="I374" s="6"/>
      <c r="J374" s="7"/>
      <c r="K374" s="5"/>
      <c r="L374" s="2"/>
      <c r="M374" s="3"/>
      <c r="O374" s="3"/>
      <c r="P374" s="4"/>
      <c r="Q374" s="6"/>
      <c r="R374" s="2"/>
      <c r="S374" s="2"/>
      <c r="T374" s="5"/>
      <c r="U374" s="3"/>
      <c r="V374" s="6"/>
      <c r="W374" s="5"/>
      <c r="AB374" s="4"/>
      <c r="AC374" s="13"/>
      <c r="AD374" s="3"/>
      <c r="AE374" s="12"/>
      <c r="AF374" s="12"/>
    </row>
    <row r="375" spans="1:35">
      <c r="A375" s="12"/>
      <c r="B375" s="8"/>
      <c r="C375" s="3"/>
      <c r="D375" s="4"/>
      <c r="E375" s="5"/>
      <c r="G375" s="5"/>
      <c r="H375" s="3"/>
      <c r="I375" s="6"/>
      <c r="J375" s="7"/>
      <c r="K375" s="5"/>
      <c r="L375" s="2"/>
      <c r="M375" s="3"/>
      <c r="O375" s="3"/>
      <c r="P375" s="4"/>
      <c r="Q375" s="6"/>
      <c r="R375" s="2"/>
      <c r="S375" s="2"/>
      <c r="T375" s="5"/>
      <c r="U375" s="3"/>
      <c r="V375" s="6"/>
      <c r="W375" s="5"/>
      <c r="AB375" s="4"/>
      <c r="AC375" s="13"/>
      <c r="AD375" s="3"/>
      <c r="AE375" s="12"/>
      <c r="AF375" s="12"/>
    </row>
    <row r="376" spans="1:35">
      <c r="A376" s="12"/>
      <c r="B376" s="8"/>
      <c r="C376" s="3"/>
      <c r="D376" s="4"/>
      <c r="E376" s="5"/>
      <c r="G376" s="5"/>
      <c r="H376" s="2"/>
      <c r="I376" s="6"/>
      <c r="J376" s="7"/>
      <c r="K376" s="5"/>
      <c r="L376" s="2"/>
      <c r="M376" s="3"/>
      <c r="O376" s="3"/>
      <c r="P376" s="4"/>
      <c r="Q376" s="6"/>
      <c r="R376" s="2"/>
      <c r="S376" s="2"/>
      <c r="T376" s="5"/>
      <c r="U376" s="3"/>
      <c r="V376" s="6"/>
      <c r="W376" s="5"/>
      <c r="AB376" s="4"/>
      <c r="AC376" s="13"/>
      <c r="AD376" s="3"/>
      <c r="AE376" s="12"/>
      <c r="AF376" s="12"/>
      <c r="AG376" s="5"/>
    </row>
    <row r="377" spans="1:35">
      <c r="A377" s="12"/>
      <c r="B377" s="8"/>
      <c r="C377" s="3"/>
      <c r="D377" s="4"/>
      <c r="E377" s="5"/>
      <c r="G377" s="5"/>
      <c r="H377" s="3"/>
      <c r="I377" s="6"/>
      <c r="J377" s="7"/>
      <c r="K377" s="5"/>
      <c r="L377" s="2"/>
      <c r="M377" s="3"/>
      <c r="O377" s="3"/>
      <c r="P377" s="4"/>
      <c r="Q377" s="6"/>
      <c r="R377" s="2"/>
      <c r="S377" s="2"/>
      <c r="T377" s="5"/>
      <c r="U377" s="3"/>
      <c r="V377" s="6"/>
      <c r="W377" s="5"/>
      <c r="AB377" s="4"/>
      <c r="AC377" s="13"/>
      <c r="AD377" s="3"/>
      <c r="AE377" s="12"/>
      <c r="AF377" s="12"/>
    </row>
    <row r="378" spans="1:35">
      <c r="A378" s="12"/>
      <c r="B378" s="8"/>
      <c r="C378" s="3"/>
      <c r="D378" s="4"/>
      <c r="E378" s="5"/>
      <c r="G378" s="5"/>
      <c r="H378" s="3"/>
      <c r="I378" s="6"/>
      <c r="J378" s="7"/>
      <c r="K378" s="5"/>
      <c r="L378" s="2"/>
      <c r="M378" s="3"/>
      <c r="O378" s="3"/>
      <c r="P378" s="4"/>
      <c r="Q378" s="6"/>
      <c r="R378" s="2"/>
      <c r="S378" s="2"/>
      <c r="T378" s="5"/>
      <c r="U378" s="3"/>
      <c r="V378" s="6"/>
      <c r="W378" s="5"/>
      <c r="AB378" s="4"/>
      <c r="AC378" s="13"/>
      <c r="AD378" s="3"/>
      <c r="AE378" s="12"/>
      <c r="AF378" s="12"/>
    </row>
    <row r="379" spans="1:35">
      <c r="A379" s="12"/>
      <c r="B379" s="8"/>
      <c r="C379" s="3"/>
      <c r="D379" s="4"/>
      <c r="E379" s="5"/>
      <c r="G379" s="5"/>
      <c r="H379" s="3"/>
      <c r="I379" s="6"/>
      <c r="J379" s="7"/>
      <c r="K379" s="5"/>
      <c r="L379" s="2"/>
      <c r="M379" s="3"/>
      <c r="O379" s="3"/>
      <c r="P379" s="4"/>
      <c r="Q379" s="6"/>
      <c r="R379" s="2"/>
      <c r="S379" s="2"/>
      <c r="T379" s="5"/>
      <c r="U379" s="3"/>
      <c r="V379" s="6"/>
      <c r="W379" s="5"/>
      <c r="AB379" s="4"/>
      <c r="AC379" s="13"/>
      <c r="AD379" s="3"/>
      <c r="AE379" s="12"/>
      <c r="AF379" s="12"/>
    </row>
    <row r="380" spans="1:35">
      <c r="A380" s="12"/>
      <c r="B380" s="8"/>
      <c r="C380" s="3"/>
      <c r="D380" s="4"/>
      <c r="E380" s="5"/>
      <c r="G380" s="5"/>
      <c r="H380" s="3"/>
      <c r="I380" s="6"/>
      <c r="J380" s="7"/>
      <c r="K380" s="5"/>
      <c r="L380" s="2"/>
      <c r="M380" s="3"/>
      <c r="O380" s="3"/>
      <c r="P380" s="4"/>
      <c r="Q380" s="6"/>
      <c r="R380" s="2"/>
      <c r="S380" s="2"/>
      <c r="T380" s="5"/>
      <c r="U380" s="3"/>
      <c r="V380" s="6"/>
      <c r="W380" s="5"/>
      <c r="AB380" s="4"/>
      <c r="AC380" s="13"/>
      <c r="AD380" s="3"/>
      <c r="AE380" s="12"/>
      <c r="AF380" s="12"/>
      <c r="AH380" s="5"/>
      <c r="AI380" s="5"/>
    </row>
    <row r="381" spans="1:35">
      <c r="A381" s="12"/>
      <c r="B381" s="8"/>
      <c r="C381" s="3"/>
      <c r="D381" s="4"/>
      <c r="E381" s="5"/>
      <c r="G381" s="5"/>
      <c r="H381" s="3"/>
      <c r="I381" s="6"/>
      <c r="J381" s="7"/>
      <c r="K381" s="5"/>
      <c r="L381" s="2"/>
      <c r="M381" s="3"/>
      <c r="O381" s="3"/>
      <c r="P381" s="4"/>
      <c r="Q381" s="6"/>
      <c r="R381" s="2"/>
      <c r="S381" s="2"/>
      <c r="T381" s="5"/>
      <c r="U381" s="3"/>
      <c r="V381" s="6"/>
      <c r="W381" s="5"/>
      <c r="AB381" s="4"/>
      <c r="AC381" s="13"/>
      <c r="AD381" s="3"/>
      <c r="AE381" s="12"/>
      <c r="AF381" s="12"/>
      <c r="AH381" s="5"/>
      <c r="AI381" s="5"/>
    </row>
    <row r="382" spans="1:35">
      <c r="A382" s="12"/>
      <c r="B382" s="8"/>
      <c r="C382" s="3"/>
      <c r="D382" s="4"/>
      <c r="E382" s="5"/>
      <c r="G382" s="5"/>
      <c r="H382" s="3"/>
      <c r="I382" s="6"/>
      <c r="J382" s="7"/>
      <c r="K382" s="5"/>
      <c r="L382" s="2"/>
      <c r="M382" s="3"/>
      <c r="O382" s="3"/>
      <c r="P382" s="4"/>
      <c r="Q382" s="6"/>
      <c r="R382" s="2"/>
      <c r="S382" s="2"/>
      <c r="T382" s="5"/>
      <c r="U382" s="3"/>
      <c r="V382" s="6"/>
      <c r="W382" s="5"/>
      <c r="AB382" s="4"/>
      <c r="AC382" s="13"/>
      <c r="AD382" s="3"/>
      <c r="AE382" s="12"/>
      <c r="AF382" s="12"/>
    </row>
    <row r="383" spans="1:35">
      <c r="A383" s="12"/>
      <c r="B383" s="8"/>
      <c r="C383" s="3"/>
      <c r="D383" s="4"/>
      <c r="E383" s="5"/>
      <c r="G383" s="5"/>
      <c r="H383" s="3"/>
      <c r="I383" s="6"/>
      <c r="J383" s="7"/>
      <c r="K383" s="5"/>
      <c r="L383" s="2"/>
      <c r="M383" s="3"/>
      <c r="O383" s="3"/>
      <c r="P383" s="4"/>
      <c r="Q383" s="6"/>
      <c r="R383" s="2"/>
      <c r="S383" s="2"/>
      <c r="T383" s="5"/>
      <c r="U383" s="3"/>
      <c r="V383" s="6"/>
      <c r="W383" s="5"/>
      <c r="AB383" s="4"/>
      <c r="AC383" s="13"/>
      <c r="AD383" s="3"/>
      <c r="AE383" s="12"/>
      <c r="AF383" s="12"/>
      <c r="AH383" s="5"/>
      <c r="AI383" s="5"/>
    </row>
    <row r="384" spans="1:35">
      <c r="A384" s="12"/>
      <c r="B384" s="8"/>
      <c r="C384" s="3"/>
      <c r="D384" s="4"/>
      <c r="E384" s="5"/>
      <c r="G384" s="5"/>
      <c r="H384" s="2"/>
      <c r="I384" s="6"/>
      <c r="J384" s="7"/>
      <c r="K384" s="5"/>
      <c r="L384" s="2"/>
      <c r="M384" s="3"/>
      <c r="O384" s="3"/>
      <c r="P384" s="4"/>
      <c r="Q384" s="6"/>
      <c r="R384" s="2"/>
      <c r="S384" s="2"/>
      <c r="T384" s="5"/>
      <c r="U384" s="3"/>
      <c r="V384" s="6"/>
      <c r="W384" s="5"/>
      <c r="AB384" s="4"/>
      <c r="AC384" s="13"/>
      <c r="AD384" s="3"/>
      <c r="AE384" s="12"/>
      <c r="AF384" s="12"/>
    </row>
    <row r="385" spans="1:35">
      <c r="A385" s="12"/>
      <c r="B385" s="8"/>
      <c r="C385" s="3"/>
      <c r="D385" s="4"/>
      <c r="E385" s="5"/>
      <c r="G385" s="5"/>
      <c r="H385" s="2"/>
      <c r="I385" s="6"/>
      <c r="J385" s="7"/>
      <c r="K385" s="5"/>
      <c r="L385" s="2"/>
      <c r="M385" s="3"/>
      <c r="O385" s="3"/>
      <c r="P385" s="4"/>
      <c r="Q385" s="6"/>
      <c r="R385" s="2"/>
      <c r="S385" s="2"/>
      <c r="T385" s="5"/>
      <c r="U385" s="3"/>
      <c r="V385" s="6"/>
      <c r="W385" s="5"/>
      <c r="AB385" s="4"/>
      <c r="AC385" s="13"/>
      <c r="AD385" s="3"/>
      <c r="AE385" s="12"/>
      <c r="AF385" s="12"/>
    </row>
    <row r="386" spans="1:35">
      <c r="A386" s="12"/>
      <c r="B386" s="8"/>
      <c r="C386" s="3"/>
      <c r="D386" s="4"/>
      <c r="E386" s="5"/>
      <c r="G386" s="5"/>
      <c r="H386" s="3"/>
      <c r="I386" s="6"/>
      <c r="J386" s="7"/>
      <c r="K386" s="5"/>
      <c r="L386" s="2"/>
      <c r="M386" s="3"/>
      <c r="O386" s="3"/>
      <c r="P386" s="4"/>
      <c r="Q386" s="6"/>
      <c r="R386" s="2"/>
      <c r="S386" s="2"/>
      <c r="T386" s="5"/>
      <c r="U386" s="3"/>
      <c r="V386" s="6"/>
      <c r="W386" s="5"/>
      <c r="AB386" s="4"/>
      <c r="AC386" s="13"/>
      <c r="AD386" s="3"/>
      <c r="AE386" s="12"/>
      <c r="AF386" s="12"/>
      <c r="AH386" s="5"/>
      <c r="AI386" s="5"/>
    </row>
    <row r="387" spans="1:35">
      <c r="A387" s="12"/>
      <c r="B387" s="8"/>
      <c r="C387" s="3"/>
      <c r="D387" s="4"/>
      <c r="E387" s="5"/>
      <c r="G387" s="5"/>
      <c r="H387" s="3"/>
      <c r="I387" s="6"/>
      <c r="J387" s="7"/>
      <c r="K387" s="5"/>
      <c r="L387" s="2"/>
      <c r="M387" s="3"/>
      <c r="O387" s="3"/>
      <c r="P387" s="4"/>
      <c r="Q387" s="6"/>
      <c r="R387" s="2"/>
      <c r="S387" s="2"/>
      <c r="T387" s="5"/>
      <c r="U387" s="3"/>
      <c r="V387" s="6"/>
      <c r="W387" s="5"/>
      <c r="AB387" s="4"/>
      <c r="AC387" s="13"/>
      <c r="AD387" s="3"/>
      <c r="AE387" s="12"/>
      <c r="AF387" s="12"/>
    </row>
    <row r="388" spans="1:35">
      <c r="A388" s="12"/>
      <c r="B388" s="8"/>
      <c r="C388" s="3"/>
      <c r="D388" s="4"/>
      <c r="E388" s="5"/>
      <c r="G388" s="5"/>
      <c r="H388" s="2"/>
      <c r="I388" s="6"/>
      <c r="J388" s="7"/>
      <c r="K388" s="5"/>
      <c r="L388" s="2"/>
      <c r="M388" s="3"/>
      <c r="O388" s="3"/>
      <c r="P388" s="4"/>
      <c r="Q388" s="6"/>
      <c r="R388" s="2"/>
      <c r="S388" s="2"/>
      <c r="T388" s="5"/>
      <c r="U388" s="3"/>
      <c r="V388" s="6"/>
      <c r="W388" s="5"/>
      <c r="AB388" s="4"/>
      <c r="AC388" s="13"/>
      <c r="AD388" s="3"/>
      <c r="AE388" s="12"/>
      <c r="AF388" s="12"/>
      <c r="AH388" s="5"/>
      <c r="AI388" s="5"/>
    </row>
    <row r="389" spans="1:35">
      <c r="A389" s="12"/>
      <c r="B389" s="8"/>
      <c r="C389" s="3"/>
      <c r="D389" s="4"/>
      <c r="E389" s="5"/>
      <c r="G389" s="5"/>
      <c r="H389" s="3"/>
      <c r="I389" s="6"/>
      <c r="J389" s="7"/>
      <c r="K389" s="5"/>
      <c r="L389" s="2"/>
      <c r="M389" s="3"/>
      <c r="O389" s="3"/>
      <c r="P389" s="4"/>
      <c r="Q389" s="6"/>
      <c r="R389" s="2"/>
      <c r="S389" s="2"/>
      <c r="T389" s="5"/>
      <c r="U389" s="3"/>
      <c r="V389" s="6"/>
      <c r="W389" s="5"/>
      <c r="AB389" s="4"/>
      <c r="AC389" s="13"/>
      <c r="AD389" s="3"/>
      <c r="AE389" s="12"/>
      <c r="AF389" s="12"/>
    </row>
    <row r="390" spans="1:35">
      <c r="A390" s="12"/>
      <c r="B390" s="8"/>
      <c r="C390" s="3"/>
      <c r="D390" s="4"/>
      <c r="E390" s="5"/>
      <c r="G390" s="5"/>
      <c r="H390" s="3"/>
      <c r="I390" s="6"/>
      <c r="J390" s="7"/>
      <c r="K390" s="5"/>
      <c r="L390" s="2"/>
      <c r="M390" s="3"/>
      <c r="O390" s="3"/>
      <c r="P390" s="4"/>
      <c r="Q390" s="6"/>
      <c r="R390" s="2"/>
      <c r="S390" s="2"/>
      <c r="T390" s="5"/>
      <c r="U390" s="3"/>
      <c r="V390" s="6"/>
      <c r="W390" s="5"/>
      <c r="AB390" s="4"/>
      <c r="AC390" s="13"/>
      <c r="AD390" s="3"/>
      <c r="AE390" s="12"/>
      <c r="AF390" s="12"/>
      <c r="AH390" s="5"/>
      <c r="AI390" s="5"/>
    </row>
    <row r="391" spans="1:35">
      <c r="A391" s="12"/>
      <c r="B391" s="8"/>
      <c r="C391" s="3"/>
      <c r="D391" s="4"/>
      <c r="E391" s="5"/>
      <c r="G391" s="5"/>
      <c r="H391" s="3"/>
      <c r="I391" s="6"/>
      <c r="J391" s="7"/>
      <c r="K391" s="5"/>
      <c r="L391" s="2"/>
      <c r="M391" s="3"/>
      <c r="O391" s="3"/>
      <c r="P391" s="4"/>
      <c r="Q391" s="6"/>
      <c r="R391" s="2"/>
      <c r="S391" s="2"/>
      <c r="T391" s="5"/>
      <c r="U391" s="3"/>
      <c r="V391" s="6"/>
      <c r="W391" s="5"/>
      <c r="AB391" s="4"/>
      <c r="AC391" s="13"/>
      <c r="AD391" s="3"/>
      <c r="AE391" s="12"/>
      <c r="AF391" s="12"/>
      <c r="AH391" s="5"/>
      <c r="AI391" s="5"/>
    </row>
    <row r="392" spans="1:35">
      <c r="A392" s="12"/>
      <c r="B392" s="8"/>
      <c r="C392" s="3"/>
      <c r="D392" s="4"/>
      <c r="E392" s="5"/>
      <c r="G392" s="5"/>
      <c r="H392" s="3"/>
      <c r="I392" s="6"/>
      <c r="J392" s="7"/>
      <c r="K392" s="5"/>
      <c r="L392" s="2"/>
      <c r="M392" s="3"/>
      <c r="O392" s="3"/>
      <c r="P392" s="4"/>
      <c r="Q392" s="6"/>
      <c r="R392" s="2"/>
      <c r="S392" s="2"/>
      <c r="T392" s="5"/>
      <c r="U392" s="3"/>
      <c r="V392" s="6"/>
      <c r="W392" s="5"/>
      <c r="AB392" s="4"/>
      <c r="AC392" s="13"/>
      <c r="AD392" s="3"/>
      <c r="AE392" s="12"/>
      <c r="AF392" s="12"/>
    </row>
    <row r="393" spans="1:35">
      <c r="A393" s="12"/>
      <c r="B393" s="8"/>
      <c r="C393" s="3"/>
      <c r="D393" s="4"/>
      <c r="E393" s="5"/>
      <c r="G393" s="5"/>
      <c r="H393" s="3"/>
      <c r="I393" s="6"/>
      <c r="J393" s="7"/>
      <c r="K393" s="5"/>
      <c r="L393" s="2"/>
      <c r="M393" s="3"/>
      <c r="O393" s="3"/>
      <c r="P393" s="4"/>
      <c r="Q393" s="6"/>
      <c r="R393" s="2"/>
      <c r="S393" s="2"/>
      <c r="T393" s="5"/>
      <c r="U393" s="3"/>
      <c r="V393" s="6"/>
      <c r="W393" s="5"/>
      <c r="AB393" s="4"/>
      <c r="AC393" s="13"/>
      <c r="AD393" s="3"/>
      <c r="AE393" s="12"/>
      <c r="AF393" s="12"/>
    </row>
    <row r="394" spans="1:35">
      <c r="A394" s="12"/>
      <c r="B394" s="8"/>
      <c r="C394" s="3"/>
      <c r="D394" s="4"/>
      <c r="E394" s="5"/>
      <c r="G394" s="5"/>
      <c r="H394" s="3"/>
      <c r="I394" s="6"/>
      <c r="J394" s="7"/>
      <c r="K394" s="5"/>
      <c r="L394" s="2"/>
      <c r="M394" s="3"/>
      <c r="O394" s="3"/>
      <c r="P394" s="4"/>
      <c r="Q394" s="6"/>
      <c r="R394" s="2"/>
      <c r="S394" s="2"/>
      <c r="T394" s="5"/>
      <c r="U394" s="3"/>
      <c r="V394" s="6"/>
      <c r="W394" s="5"/>
      <c r="AB394" s="4"/>
      <c r="AC394" s="13"/>
      <c r="AD394" s="3"/>
      <c r="AE394" s="12"/>
      <c r="AF394" s="12"/>
    </row>
    <row r="395" spans="1:35">
      <c r="A395" s="12"/>
      <c r="B395" s="8"/>
      <c r="C395" s="3"/>
      <c r="D395" s="4"/>
      <c r="E395" s="5"/>
      <c r="G395" s="5"/>
      <c r="H395" s="3"/>
      <c r="I395" s="6"/>
      <c r="J395" s="7"/>
      <c r="K395" s="5"/>
      <c r="L395" s="2"/>
      <c r="M395" s="3"/>
      <c r="O395" s="3"/>
      <c r="P395" s="4"/>
      <c r="Q395" s="6"/>
      <c r="R395" s="2"/>
      <c r="S395" s="2"/>
      <c r="T395" s="5"/>
      <c r="U395" s="3"/>
      <c r="V395" s="6"/>
      <c r="W395" s="5"/>
      <c r="AB395" s="4"/>
      <c r="AC395" s="13"/>
      <c r="AD395" s="3"/>
      <c r="AE395" s="12"/>
      <c r="AF395" s="12"/>
    </row>
    <row r="396" spans="1:35">
      <c r="A396" s="12"/>
      <c r="B396" s="8"/>
      <c r="C396" s="3"/>
      <c r="D396" s="4"/>
      <c r="E396" s="5"/>
      <c r="G396" s="5"/>
      <c r="H396" s="3"/>
      <c r="I396" s="6"/>
      <c r="J396" s="7"/>
      <c r="K396" s="5"/>
      <c r="L396" s="2"/>
      <c r="M396" s="3"/>
      <c r="O396" s="3"/>
      <c r="P396" s="4"/>
      <c r="Q396" s="6"/>
      <c r="R396" s="2"/>
      <c r="S396" s="2"/>
      <c r="T396" s="5"/>
      <c r="U396" s="3"/>
      <c r="V396" s="6"/>
      <c r="W396" s="5"/>
      <c r="AB396" s="4"/>
      <c r="AC396" s="13"/>
      <c r="AD396" s="3"/>
      <c r="AE396" s="12"/>
      <c r="AF396" s="12"/>
    </row>
    <row r="397" spans="1:35">
      <c r="A397" s="12"/>
      <c r="B397" s="8"/>
      <c r="C397" s="3"/>
      <c r="D397" s="4"/>
      <c r="E397" s="5"/>
      <c r="G397" s="5"/>
      <c r="H397" s="3"/>
      <c r="I397" s="6"/>
      <c r="J397" s="7"/>
      <c r="K397" s="5"/>
      <c r="L397" s="2"/>
      <c r="M397" s="3"/>
      <c r="O397" s="3"/>
      <c r="P397" s="4"/>
      <c r="Q397" s="6"/>
      <c r="R397" s="2"/>
      <c r="S397" s="2"/>
      <c r="T397" s="5"/>
      <c r="U397" s="3"/>
      <c r="V397" s="6"/>
      <c r="W397" s="5"/>
      <c r="AB397" s="4"/>
      <c r="AC397" s="13"/>
      <c r="AD397" s="3"/>
      <c r="AE397" s="12"/>
      <c r="AF397" s="12"/>
    </row>
    <row r="398" spans="1:35">
      <c r="A398" s="12"/>
      <c r="B398" s="8"/>
      <c r="C398" s="3"/>
      <c r="D398" s="4"/>
      <c r="E398" s="5"/>
      <c r="G398" s="5"/>
      <c r="H398" s="3"/>
      <c r="I398" s="6"/>
      <c r="J398" s="7"/>
      <c r="K398" s="5"/>
      <c r="L398" s="2"/>
      <c r="M398" s="3"/>
      <c r="O398" s="3"/>
      <c r="P398" s="4"/>
      <c r="Q398" s="6"/>
      <c r="R398" s="2"/>
      <c r="S398" s="2"/>
      <c r="T398" s="5"/>
      <c r="U398" s="3"/>
      <c r="V398" s="6"/>
      <c r="W398" s="5"/>
      <c r="AB398" s="4"/>
      <c r="AC398" s="13"/>
      <c r="AD398" s="3"/>
      <c r="AE398" s="12"/>
      <c r="AF398" s="12"/>
    </row>
    <row r="399" spans="1:35">
      <c r="A399" s="12"/>
      <c r="B399" s="8"/>
      <c r="C399" s="3"/>
      <c r="D399" s="4"/>
      <c r="E399" s="5"/>
      <c r="G399" s="5"/>
      <c r="H399" s="2"/>
      <c r="I399" s="6"/>
      <c r="J399" s="7"/>
      <c r="K399" s="5"/>
      <c r="L399" s="2"/>
      <c r="M399" s="3"/>
      <c r="O399" s="3"/>
      <c r="P399" s="4"/>
      <c r="Q399" s="6"/>
      <c r="R399" s="2"/>
      <c r="S399" s="2"/>
      <c r="T399" s="5"/>
      <c r="U399" s="3"/>
      <c r="V399" s="6"/>
      <c r="W399" s="5"/>
      <c r="AB399" s="4"/>
      <c r="AC399" s="13"/>
      <c r="AD399" s="3"/>
      <c r="AE399" s="12"/>
      <c r="AF399" s="12"/>
    </row>
    <row r="400" spans="1:35">
      <c r="A400" s="12"/>
      <c r="B400" s="8"/>
      <c r="C400" s="3"/>
      <c r="D400" s="4"/>
      <c r="E400" s="5"/>
      <c r="G400" s="5"/>
      <c r="H400" s="2"/>
      <c r="I400" s="6"/>
      <c r="J400" s="7"/>
      <c r="K400" s="5"/>
      <c r="L400" s="2"/>
      <c r="M400" s="3"/>
      <c r="O400" s="3"/>
      <c r="P400" s="4"/>
      <c r="Q400" s="6"/>
      <c r="R400" s="2"/>
      <c r="S400" s="2"/>
      <c r="T400" s="5"/>
      <c r="U400" s="3"/>
      <c r="V400" s="6"/>
      <c r="W400" s="5"/>
      <c r="AB400" s="4"/>
      <c r="AC400" s="13"/>
      <c r="AD400" s="3"/>
      <c r="AE400" s="12"/>
      <c r="AF400" s="12"/>
    </row>
    <row r="401" spans="1:35">
      <c r="A401" s="12"/>
      <c r="B401" s="8"/>
      <c r="C401" s="3"/>
      <c r="D401" s="4"/>
      <c r="E401" s="5"/>
      <c r="G401" s="5"/>
      <c r="H401" s="3"/>
      <c r="I401" s="6"/>
      <c r="J401" s="7"/>
      <c r="K401" s="5"/>
      <c r="L401" s="2"/>
      <c r="M401" s="3"/>
      <c r="O401" s="3"/>
      <c r="P401" s="4"/>
      <c r="Q401" s="6"/>
      <c r="R401" s="2"/>
      <c r="S401" s="2"/>
      <c r="T401" s="5"/>
      <c r="U401" s="3"/>
      <c r="V401" s="6"/>
      <c r="W401" s="5"/>
      <c r="AB401" s="4"/>
      <c r="AC401" s="13"/>
      <c r="AD401" s="3"/>
      <c r="AE401" s="12"/>
      <c r="AF401" s="12"/>
    </row>
    <row r="402" spans="1:35">
      <c r="A402" s="12"/>
      <c r="B402" s="8"/>
      <c r="C402" s="3"/>
      <c r="D402" s="4"/>
      <c r="E402" s="5"/>
      <c r="G402" s="5"/>
      <c r="H402" s="3"/>
      <c r="I402" s="6"/>
      <c r="J402" s="7"/>
      <c r="K402" s="5"/>
      <c r="L402" s="2"/>
      <c r="M402" s="3"/>
      <c r="O402" s="3"/>
      <c r="P402" s="4"/>
      <c r="Q402" s="6"/>
      <c r="R402" s="2"/>
      <c r="S402" s="2"/>
      <c r="T402" s="5"/>
      <c r="U402" s="3"/>
      <c r="V402" s="6"/>
      <c r="W402" s="5"/>
      <c r="AB402" s="4"/>
      <c r="AC402" s="13"/>
      <c r="AD402" s="3"/>
      <c r="AE402" s="12"/>
      <c r="AF402" s="12"/>
    </row>
    <row r="403" spans="1:35">
      <c r="A403" s="12"/>
      <c r="B403" s="8"/>
      <c r="C403" s="3"/>
      <c r="D403" s="4"/>
      <c r="E403" s="5"/>
      <c r="G403" s="5"/>
      <c r="H403" s="3"/>
      <c r="I403" s="6"/>
      <c r="J403" s="7"/>
      <c r="K403" s="5"/>
      <c r="L403" s="2"/>
      <c r="M403" s="3"/>
      <c r="O403" s="3"/>
      <c r="P403" s="4"/>
      <c r="Q403" s="6"/>
      <c r="R403" s="2"/>
      <c r="S403" s="2"/>
      <c r="T403" s="5"/>
      <c r="U403" s="3"/>
      <c r="V403" s="6"/>
      <c r="W403" s="5"/>
      <c r="AB403" s="4"/>
      <c r="AC403" s="13"/>
      <c r="AD403" s="3"/>
      <c r="AE403" s="12"/>
      <c r="AF403" s="12"/>
    </row>
    <row r="404" spans="1:35">
      <c r="A404" s="12"/>
      <c r="B404" s="8"/>
      <c r="C404" s="3"/>
      <c r="D404" s="4"/>
      <c r="E404" s="5"/>
      <c r="G404" s="5"/>
      <c r="H404" s="3"/>
      <c r="I404" s="6"/>
      <c r="J404" s="7"/>
      <c r="K404" s="5"/>
      <c r="L404" s="2"/>
      <c r="M404" s="3"/>
      <c r="O404" s="3"/>
      <c r="P404" s="4"/>
      <c r="Q404" s="6"/>
      <c r="R404" s="2"/>
      <c r="S404" s="2"/>
      <c r="T404" s="5"/>
      <c r="U404" s="3"/>
      <c r="V404" s="6"/>
      <c r="W404" s="5"/>
      <c r="AB404" s="4"/>
      <c r="AC404" s="13"/>
      <c r="AD404" s="3"/>
      <c r="AE404" s="12"/>
      <c r="AF404" s="12"/>
    </row>
    <row r="405" spans="1:35">
      <c r="A405" s="12"/>
      <c r="B405" s="8"/>
      <c r="C405" s="3"/>
      <c r="D405" s="4"/>
      <c r="E405" s="5"/>
      <c r="G405" s="5"/>
      <c r="H405" s="3"/>
      <c r="I405" s="6"/>
      <c r="J405" s="7"/>
      <c r="K405" s="5"/>
      <c r="L405" s="2"/>
      <c r="M405" s="3"/>
      <c r="O405" s="3"/>
      <c r="P405" s="4"/>
      <c r="Q405" s="6"/>
      <c r="R405" s="2"/>
      <c r="S405" s="2"/>
      <c r="T405" s="5"/>
      <c r="U405" s="3"/>
      <c r="V405" s="6"/>
      <c r="W405" s="5"/>
      <c r="AB405" s="4"/>
      <c r="AC405" s="13"/>
      <c r="AD405" s="3"/>
      <c r="AE405" s="12"/>
      <c r="AF405" s="12"/>
    </row>
    <row r="406" spans="1:35">
      <c r="A406" s="12"/>
      <c r="B406" s="8"/>
      <c r="C406" s="3"/>
      <c r="D406" s="4"/>
      <c r="E406" s="5"/>
      <c r="G406" s="5"/>
      <c r="H406" s="3"/>
      <c r="I406" s="6"/>
      <c r="J406" s="7"/>
      <c r="K406" s="5"/>
      <c r="L406" s="2"/>
      <c r="M406" s="3"/>
      <c r="O406" s="3"/>
      <c r="P406" s="4"/>
      <c r="Q406" s="6"/>
      <c r="R406" s="2"/>
      <c r="S406" s="2"/>
      <c r="T406" s="5"/>
      <c r="U406" s="3"/>
      <c r="V406" s="6"/>
      <c r="W406" s="5"/>
      <c r="AB406" s="4"/>
      <c r="AC406" s="13"/>
      <c r="AD406" s="3"/>
      <c r="AE406" s="12"/>
      <c r="AF406" s="12"/>
      <c r="AH406" s="5"/>
      <c r="AI406" s="5"/>
    </row>
    <row r="407" spans="1:35">
      <c r="A407" s="12"/>
      <c r="B407" s="8"/>
      <c r="C407" s="3"/>
      <c r="D407" s="4"/>
      <c r="E407" s="5"/>
      <c r="G407" s="5"/>
      <c r="H407" s="3"/>
      <c r="I407" s="6"/>
      <c r="J407" s="7"/>
      <c r="K407" s="5"/>
      <c r="L407" s="2"/>
      <c r="M407" s="3"/>
      <c r="O407" s="3"/>
      <c r="P407" s="4"/>
      <c r="Q407" s="6"/>
      <c r="R407" s="2"/>
      <c r="S407" s="2"/>
      <c r="T407" s="5"/>
      <c r="U407" s="3"/>
      <c r="V407" s="6"/>
      <c r="W407" s="5"/>
      <c r="AB407" s="4"/>
      <c r="AC407" s="13"/>
      <c r="AD407" s="3"/>
      <c r="AE407" s="12"/>
      <c r="AF407" s="12"/>
      <c r="AH407" s="5"/>
      <c r="AI407" s="5"/>
    </row>
    <row r="408" spans="1:35">
      <c r="A408" s="12"/>
      <c r="B408" s="8"/>
      <c r="C408" s="3"/>
      <c r="D408" s="4"/>
      <c r="E408" s="5"/>
      <c r="G408" s="5"/>
      <c r="H408" s="2"/>
      <c r="I408" s="6"/>
      <c r="J408" s="7"/>
      <c r="K408" s="5"/>
      <c r="L408" s="2"/>
      <c r="M408" s="3"/>
      <c r="O408" s="3"/>
      <c r="P408" s="4"/>
      <c r="Q408" s="6"/>
      <c r="R408" s="2"/>
      <c r="S408" s="2"/>
      <c r="T408" s="5"/>
      <c r="U408" s="3"/>
      <c r="V408" s="6"/>
      <c r="W408" s="5"/>
      <c r="AB408" s="4"/>
      <c r="AC408" s="13"/>
      <c r="AD408" s="3"/>
      <c r="AE408" s="12"/>
      <c r="AF408" s="12"/>
    </row>
    <row r="409" spans="1:35">
      <c r="A409" s="12"/>
      <c r="B409" s="8"/>
      <c r="C409" s="3"/>
      <c r="D409" s="4"/>
      <c r="E409" s="5"/>
      <c r="G409" s="5"/>
      <c r="H409" s="3"/>
      <c r="I409" s="6"/>
      <c r="J409" s="7"/>
      <c r="K409" s="5"/>
      <c r="L409" s="2"/>
      <c r="M409" s="3"/>
      <c r="O409" s="3"/>
      <c r="P409" s="4"/>
      <c r="Q409" s="6"/>
      <c r="R409" s="2"/>
      <c r="S409" s="2"/>
      <c r="T409" s="5"/>
      <c r="U409" s="3"/>
      <c r="V409" s="6"/>
      <c r="W409" s="5"/>
      <c r="AB409" s="4"/>
      <c r="AC409" s="13"/>
      <c r="AD409" s="3"/>
      <c r="AE409" s="12"/>
      <c r="AF409" s="12"/>
      <c r="AG409" s="5"/>
    </row>
    <row r="410" spans="1:35">
      <c r="A410" s="12"/>
      <c r="B410" s="8"/>
      <c r="C410" s="3"/>
      <c r="D410" s="4"/>
      <c r="E410" s="5"/>
      <c r="G410" s="5"/>
      <c r="H410" s="3"/>
      <c r="I410" s="6"/>
      <c r="J410" s="7"/>
      <c r="K410" s="5"/>
      <c r="L410" s="2"/>
      <c r="M410" s="3"/>
      <c r="O410" s="3"/>
      <c r="P410" s="4"/>
      <c r="Q410" s="6"/>
      <c r="R410" s="2"/>
      <c r="S410" s="2"/>
      <c r="T410" s="5"/>
      <c r="U410" s="3"/>
      <c r="V410" s="6"/>
      <c r="W410" s="5"/>
      <c r="AB410" s="4"/>
      <c r="AC410" s="13"/>
      <c r="AD410" s="3"/>
      <c r="AE410" s="12"/>
      <c r="AF410" s="12"/>
    </row>
    <row r="411" spans="1:35">
      <c r="A411" s="12"/>
      <c r="B411" s="8"/>
      <c r="C411" s="3"/>
      <c r="D411" s="4"/>
      <c r="E411" s="5"/>
      <c r="G411" s="5"/>
      <c r="H411" s="2"/>
      <c r="I411" s="6"/>
      <c r="J411" s="7"/>
      <c r="K411" s="5"/>
      <c r="L411" s="2"/>
      <c r="M411" s="3"/>
      <c r="O411" s="3"/>
      <c r="P411" s="4"/>
      <c r="Q411" s="6"/>
      <c r="R411" s="2"/>
      <c r="S411" s="2"/>
      <c r="T411" s="5"/>
      <c r="U411" s="3"/>
      <c r="V411" s="6"/>
      <c r="W411" s="5"/>
      <c r="AB411" s="4"/>
      <c r="AC411" s="13"/>
      <c r="AD411" s="3"/>
      <c r="AE411" s="12"/>
      <c r="AF411" s="12"/>
      <c r="AG411" s="5"/>
    </row>
    <row r="412" spans="1:35">
      <c r="A412" s="12"/>
      <c r="B412" s="8"/>
      <c r="C412" s="3"/>
      <c r="D412" s="4"/>
      <c r="E412" s="5"/>
      <c r="G412" s="5"/>
      <c r="H412" s="2"/>
      <c r="I412" s="6"/>
      <c r="J412" s="7"/>
      <c r="K412" s="5"/>
      <c r="L412" s="2"/>
      <c r="M412" s="3"/>
      <c r="O412" s="3"/>
      <c r="P412" s="4"/>
      <c r="Q412" s="6"/>
      <c r="R412" s="2"/>
      <c r="S412" s="2"/>
      <c r="T412" s="5"/>
      <c r="U412" s="3"/>
      <c r="V412" s="6"/>
      <c r="W412" s="5"/>
      <c r="AB412" s="4"/>
      <c r="AC412" s="13"/>
      <c r="AD412" s="3"/>
      <c r="AE412" s="12"/>
      <c r="AF412" s="12"/>
    </row>
    <row r="413" spans="1:35">
      <c r="A413" s="12"/>
      <c r="B413" s="8"/>
      <c r="C413" s="3"/>
      <c r="D413" s="4"/>
      <c r="E413" s="5"/>
      <c r="G413" s="5"/>
      <c r="H413" s="2"/>
      <c r="I413" s="6"/>
      <c r="J413" s="7"/>
      <c r="K413" s="5"/>
      <c r="L413" s="2"/>
      <c r="M413" s="3"/>
      <c r="O413" s="3"/>
      <c r="P413" s="4"/>
      <c r="Q413" s="6"/>
      <c r="R413" s="2"/>
      <c r="S413" s="2"/>
      <c r="T413" s="5"/>
      <c r="U413" s="3"/>
      <c r="V413" s="6"/>
      <c r="W413" s="5"/>
      <c r="AB413" s="4"/>
      <c r="AC413" s="13"/>
      <c r="AD413" s="3"/>
      <c r="AE413" s="12"/>
      <c r="AF413" s="12"/>
    </row>
    <row r="414" spans="1:35">
      <c r="A414" s="12"/>
      <c r="B414" s="8"/>
      <c r="C414" s="3"/>
      <c r="D414" s="4"/>
      <c r="E414" s="5"/>
      <c r="G414" s="5"/>
      <c r="H414" s="2"/>
      <c r="I414" s="6"/>
      <c r="J414" s="7"/>
      <c r="K414" s="5"/>
      <c r="L414" s="2"/>
      <c r="M414" s="3"/>
      <c r="O414" s="3"/>
      <c r="P414" s="4"/>
      <c r="Q414" s="6"/>
      <c r="R414" s="2"/>
      <c r="S414" s="2"/>
      <c r="T414" s="5"/>
      <c r="U414" s="3"/>
      <c r="V414" s="6"/>
      <c r="W414" s="5"/>
      <c r="AB414" s="4"/>
      <c r="AC414" s="13"/>
      <c r="AD414" s="3"/>
      <c r="AE414" s="12"/>
      <c r="AF414" s="12"/>
    </row>
    <row r="415" spans="1:35">
      <c r="A415" s="12"/>
      <c r="B415" s="8"/>
      <c r="C415" s="3"/>
      <c r="D415" s="4"/>
      <c r="E415" s="5"/>
      <c r="G415" s="5"/>
      <c r="H415" s="3"/>
      <c r="I415" s="6"/>
      <c r="J415" s="7"/>
      <c r="K415" s="5"/>
      <c r="L415" s="2"/>
      <c r="M415" s="3"/>
      <c r="O415" s="3"/>
      <c r="P415" s="4"/>
      <c r="Q415" s="6"/>
      <c r="R415" s="2"/>
      <c r="S415" s="2"/>
      <c r="T415" s="5"/>
      <c r="U415" s="3"/>
      <c r="V415" s="6"/>
      <c r="W415" s="5"/>
      <c r="AB415" s="4"/>
      <c r="AC415" s="13"/>
      <c r="AD415" s="3"/>
      <c r="AE415" s="12"/>
      <c r="AF415" s="12"/>
      <c r="AH415" s="5"/>
      <c r="AI415" s="5"/>
    </row>
    <row r="416" spans="1:35">
      <c r="A416" s="12"/>
      <c r="B416" s="8"/>
      <c r="C416" s="3"/>
      <c r="D416" s="4"/>
      <c r="E416" s="5"/>
      <c r="G416" s="5"/>
      <c r="H416" s="3"/>
      <c r="I416" s="6"/>
      <c r="J416" s="7"/>
      <c r="K416" s="5"/>
      <c r="L416" s="2"/>
      <c r="M416" s="3"/>
      <c r="O416" s="3"/>
      <c r="P416" s="4"/>
      <c r="Q416" s="6"/>
      <c r="R416" s="2"/>
      <c r="S416" s="2"/>
      <c r="T416" s="5"/>
      <c r="U416" s="3"/>
      <c r="V416" s="6"/>
      <c r="W416" s="5"/>
      <c r="AB416" s="4"/>
      <c r="AC416" s="13"/>
      <c r="AD416" s="3"/>
      <c r="AE416" s="12"/>
      <c r="AF416" s="12"/>
    </row>
    <row r="417" spans="1:35">
      <c r="A417" s="12"/>
      <c r="B417" s="8"/>
      <c r="C417" s="3"/>
      <c r="D417" s="4"/>
      <c r="E417" s="5"/>
      <c r="G417" s="5"/>
      <c r="H417" s="3"/>
      <c r="I417" s="6"/>
      <c r="J417" s="7"/>
      <c r="K417" s="5"/>
      <c r="L417" s="2"/>
      <c r="M417" s="3"/>
      <c r="O417" s="3"/>
      <c r="P417" s="4"/>
      <c r="Q417" s="6"/>
      <c r="R417" s="2"/>
      <c r="S417" s="2"/>
      <c r="T417" s="5"/>
      <c r="U417" s="3"/>
      <c r="V417" s="6"/>
      <c r="W417" s="5"/>
      <c r="AB417" s="4"/>
      <c r="AC417" s="13"/>
      <c r="AD417" s="3"/>
      <c r="AE417" s="12"/>
      <c r="AF417" s="12"/>
      <c r="AG417" s="5"/>
    </row>
    <row r="418" spans="1:35">
      <c r="A418" s="12"/>
      <c r="B418" s="8"/>
      <c r="C418" s="3"/>
      <c r="D418" s="4"/>
      <c r="E418" s="5"/>
      <c r="G418" s="5"/>
      <c r="H418" s="3"/>
      <c r="I418" s="6"/>
      <c r="J418" s="7"/>
      <c r="K418" s="5"/>
      <c r="L418" s="2"/>
      <c r="M418" s="3"/>
      <c r="O418" s="3"/>
      <c r="P418" s="4"/>
      <c r="Q418" s="6"/>
      <c r="R418" s="2"/>
      <c r="S418" s="2"/>
      <c r="T418" s="5"/>
      <c r="U418" s="3"/>
      <c r="V418" s="6"/>
      <c r="W418" s="5"/>
      <c r="AB418" s="4"/>
      <c r="AC418" s="13"/>
      <c r="AD418" s="3"/>
      <c r="AE418" s="12"/>
      <c r="AF418" s="12"/>
    </row>
    <row r="419" spans="1:35">
      <c r="A419" s="12"/>
      <c r="B419" s="8"/>
      <c r="C419" s="3"/>
      <c r="D419" s="4"/>
      <c r="E419" s="5"/>
      <c r="G419" s="5"/>
      <c r="H419" s="3"/>
      <c r="I419" s="6"/>
      <c r="J419" s="7"/>
      <c r="K419" s="5"/>
      <c r="L419" s="2"/>
      <c r="M419" s="3"/>
      <c r="O419" s="3"/>
      <c r="P419" s="4"/>
      <c r="Q419" s="6"/>
      <c r="R419" s="2"/>
      <c r="S419" s="2"/>
      <c r="T419" s="5"/>
      <c r="U419" s="3"/>
      <c r="V419" s="6"/>
      <c r="W419" s="5"/>
      <c r="AB419" s="4"/>
      <c r="AC419" s="13"/>
      <c r="AD419" s="3"/>
      <c r="AE419" s="12"/>
      <c r="AF419" s="12"/>
      <c r="AH419" s="5"/>
      <c r="AI419" s="5"/>
    </row>
    <row r="420" spans="1:35">
      <c r="A420" s="12"/>
      <c r="B420" s="8"/>
      <c r="C420" s="3"/>
      <c r="D420" s="4"/>
      <c r="E420" s="5"/>
      <c r="G420" s="5"/>
      <c r="H420" s="3"/>
      <c r="I420" s="6"/>
      <c r="J420" s="7"/>
      <c r="K420" s="5"/>
      <c r="L420" s="2"/>
      <c r="M420" s="3"/>
      <c r="O420" s="3"/>
      <c r="P420" s="4"/>
      <c r="Q420" s="6"/>
      <c r="R420" s="2"/>
      <c r="S420" s="2"/>
      <c r="T420" s="5"/>
      <c r="U420" s="3"/>
      <c r="V420" s="6"/>
      <c r="W420" s="5"/>
      <c r="AB420" s="4"/>
      <c r="AC420" s="13"/>
      <c r="AD420" s="3"/>
      <c r="AE420" s="12"/>
      <c r="AF420" s="12"/>
    </row>
    <row r="421" spans="1:35">
      <c r="A421" s="12"/>
      <c r="B421" s="8"/>
      <c r="C421" s="3"/>
      <c r="D421" s="4"/>
      <c r="E421" s="5"/>
      <c r="G421" s="5"/>
      <c r="H421" s="3"/>
      <c r="I421" s="6"/>
      <c r="J421" s="7"/>
      <c r="K421" s="5"/>
      <c r="L421" s="2"/>
      <c r="M421" s="3"/>
      <c r="O421" s="3"/>
      <c r="P421" s="4"/>
      <c r="Q421" s="6"/>
      <c r="R421" s="2"/>
      <c r="S421" s="2"/>
      <c r="T421" s="5"/>
      <c r="U421" s="3"/>
      <c r="V421" s="6"/>
      <c r="W421" s="5"/>
      <c r="AB421" s="4"/>
      <c r="AC421" s="13"/>
      <c r="AD421" s="3"/>
      <c r="AE421" s="12"/>
      <c r="AF421" s="12"/>
      <c r="AH421" s="5"/>
      <c r="AI421" s="5"/>
    </row>
    <row r="422" spans="1:35">
      <c r="A422" s="12"/>
      <c r="B422" s="8"/>
      <c r="C422" s="3"/>
      <c r="D422" s="4"/>
      <c r="E422" s="5"/>
      <c r="G422" s="5"/>
      <c r="H422" s="2"/>
      <c r="I422" s="6"/>
      <c r="J422" s="7"/>
      <c r="K422" s="5"/>
      <c r="L422" s="2"/>
      <c r="M422" s="3"/>
      <c r="O422" s="3"/>
      <c r="P422" s="4"/>
      <c r="Q422" s="6"/>
      <c r="R422" s="2"/>
      <c r="S422" s="2"/>
      <c r="T422" s="5"/>
      <c r="U422" s="3"/>
      <c r="V422" s="6"/>
      <c r="W422" s="5"/>
      <c r="AB422" s="4"/>
      <c r="AC422" s="13"/>
      <c r="AD422" s="3"/>
      <c r="AE422" s="12"/>
      <c r="AF422" s="12"/>
      <c r="AH422" s="5"/>
      <c r="AI422" s="5"/>
    </row>
    <row r="423" spans="1:35">
      <c r="A423" s="12"/>
      <c r="B423" s="8"/>
      <c r="C423" s="3"/>
      <c r="D423" s="4"/>
      <c r="E423" s="5"/>
      <c r="G423" s="5"/>
      <c r="H423" s="3"/>
      <c r="I423" s="6"/>
      <c r="J423" s="7"/>
      <c r="K423" s="5"/>
      <c r="L423" s="2"/>
      <c r="M423" s="3"/>
      <c r="O423" s="3"/>
      <c r="P423" s="4"/>
      <c r="Q423" s="6"/>
      <c r="R423" s="2"/>
      <c r="S423" s="2"/>
      <c r="T423" s="5"/>
      <c r="U423" s="3"/>
      <c r="V423" s="6"/>
      <c r="W423" s="5"/>
      <c r="AB423" s="4"/>
      <c r="AC423" s="13"/>
      <c r="AD423" s="3"/>
      <c r="AE423" s="12"/>
      <c r="AF423" s="12"/>
    </row>
    <row r="424" spans="1:35">
      <c r="A424" s="12"/>
      <c r="B424" s="8"/>
      <c r="C424" s="3"/>
      <c r="D424" s="4"/>
      <c r="E424" s="5"/>
      <c r="G424" s="5"/>
      <c r="H424" s="3"/>
      <c r="I424" s="6"/>
      <c r="J424" s="7"/>
      <c r="K424" s="5"/>
      <c r="L424" s="2"/>
      <c r="M424" s="3"/>
      <c r="O424" s="3"/>
      <c r="P424" s="4"/>
      <c r="Q424" s="6"/>
      <c r="R424" s="2"/>
      <c r="S424" s="2"/>
      <c r="T424" s="5"/>
      <c r="U424" s="3"/>
      <c r="V424" s="6"/>
      <c r="W424" s="5"/>
      <c r="AB424" s="4"/>
      <c r="AC424" s="13"/>
      <c r="AD424" s="3"/>
      <c r="AE424" s="12"/>
      <c r="AF424" s="12"/>
      <c r="AH424" s="5"/>
      <c r="AI424" s="5"/>
    </row>
    <row r="425" spans="1:35">
      <c r="A425" s="12"/>
      <c r="B425" s="8"/>
      <c r="C425" s="3"/>
      <c r="D425" s="4"/>
      <c r="E425" s="5"/>
      <c r="G425" s="5"/>
      <c r="H425" s="3"/>
      <c r="I425" s="6"/>
      <c r="J425" s="7"/>
      <c r="K425" s="5"/>
      <c r="L425" s="2"/>
      <c r="M425" s="3"/>
      <c r="O425" s="3"/>
      <c r="P425" s="4"/>
      <c r="Q425" s="6"/>
      <c r="R425" s="2"/>
      <c r="S425" s="2"/>
      <c r="T425" s="5"/>
      <c r="U425" s="3"/>
      <c r="V425" s="6"/>
      <c r="W425" s="5"/>
      <c r="AB425" s="4"/>
      <c r="AC425" s="13"/>
      <c r="AD425" s="3"/>
      <c r="AE425" s="12"/>
      <c r="AF425" s="12"/>
    </row>
    <row r="426" spans="1:35">
      <c r="A426" s="12"/>
      <c r="B426" s="8"/>
      <c r="C426" s="3"/>
      <c r="D426" s="4"/>
      <c r="E426" s="5"/>
      <c r="G426" s="5"/>
      <c r="H426" s="3"/>
      <c r="I426" s="6"/>
      <c r="J426" s="7"/>
      <c r="K426" s="5"/>
      <c r="L426" s="2"/>
      <c r="M426" s="3"/>
      <c r="O426" s="3"/>
      <c r="P426" s="4"/>
      <c r="Q426" s="6"/>
      <c r="R426" s="2"/>
      <c r="S426" s="2"/>
      <c r="T426" s="5"/>
      <c r="U426" s="3"/>
      <c r="V426" s="6"/>
      <c r="W426" s="5"/>
      <c r="AB426" s="4"/>
      <c r="AC426" s="13"/>
      <c r="AD426" s="3"/>
      <c r="AE426" s="12"/>
      <c r="AF426" s="12"/>
      <c r="AH426" s="5"/>
      <c r="AI426" s="5"/>
    </row>
    <row r="427" spans="1:35">
      <c r="A427" s="12"/>
      <c r="B427" s="8"/>
      <c r="C427" s="3"/>
      <c r="D427" s="4"/>
      <c r="E427" s="5"/>
      <c r="G427" s="5"/>
      <c r="H427" s="3"/>
      <c r="I427" s="6"/>
      <c r="J427" s="7"/>
      <c r="K427" s="5"/>
      <c r="L427" s="2"/>
      <c r="M427" s="3"/>
      <c r="O427" s="3"/>
      <c r="P427" s="4"/>
      <c r="Q427" s="6"/>
      <c r="R427" s="2"/>
      <c r="S427" s="2"/>
      <c r="T427" s="5"/>
      <c r="U427" s="3"/>
      <c r="V427" s="6"/>
      <c r="W427" s="5"/>
      <c r="AB427" s="4"/>
      <c r="AC427" s="13"/>
      <c r="AD427" s="3"/>
      <c r="AE427" s="12"/>
      <c r="AF427" s="12"/>
    </row>
    <row r="428" spans="1:35">
      <c r="A428" s="12"/>
      <c r="B428" s="8"/>
      <c r="C428" s="3"/>
      <c r="D428" s="4"/>
      <c r="E428" s="5"/>
      <c r="G428" s="5"/>
      <c r="H428" s="3"/>
      <c r="I428" s="6"/>
      <c r="J428" s="7"/>
      <c r="K428" s="5"/>
      <c r="L428" s="2"/>
      <c r="M428" s="3"/>
      <c r="O428" s="3"/>
      <c r="P428" s="4"/>
      <c r="Q428" s="6"/>
      <c r="R428" s="2"/>
      <c r="S428" s="2"/>
      <c r="T428" s="5"/>
      <c r="U428" s="3"/>
      <c r="V428" s="6"/>
      <c r="W428" s="5"/>
      <c r="AB428" s="4"/>
      <c r="AC428" s="13"/>
      <c r="AD428" s="3"/>
      <c r="AE428" s="12"/>
      <c r="AF428" s="12"/>
      <c r="AH428" s="5"/>
      <c r="AI428" s="5"/>
    </row>
    <row r="429" spans="1:35">
      <c r="A429" s="12"/>
      <c r="B429" s="8"/>
      <c r="C429" s="3"/>
      <c r="D429" s="4"/>
      <c r="E429" s="5"/>
      <c r="G429" s="5"/>
      <c r="H429" s="3"/>
      <c r="I429" s="6"/>
      <c r="J429" s="7"/>
      <c r="K429" s="5"/>
      <c r="L429" s="2"/>
      <c r="M429" s="3"/>
      <c r="O429" s="3"/>
      <c r="P429" s="4"/>
      <c r="Q429" s="6"/>
      <c r="R429" s="2"/>
      <c r="S429" s="2"/>
      <c r="T429" s="5"/>
      <c r="U429" s="3"/>
      <c r="V429" s="6"/>
      <c r="W429" s="5"/>
      <c r="AB429" s="4"/>
      <c r="AC429" s="13"/>
      <c r="AD429" s="3"/>
      <c r="AE429" s="12"/>
      <c r="AF429" s="12"/>
      <c r="AG429" s="5"/>
    </row>
    <row r="430" spans="1:35">
      <c r="A430" s="12"/>
      <c r="B430" s="8"/>
      <c r="C430" s="3"/>
      <c r="D430" s="4"/>
      <c r="E430" s="5"/>
      <c r="G430" s="5"/>
      <c r="H430" s="3"/>
      <c r="I430" s="6"/>
      <c r="J430" s="7"/>
      <c r="K430" s="5"/>
      <c r="L430" s="2"/>
      <c r="M430" s="3"/>
      <c r="O430" s="3"/>
      <c r="P430" s="4"/>
      <c r="Q430" s="6"/>
      <c r="R430" s="2"/>
      <c r="S430" s="2"/>
      <c r="T430" s="5"/>
      <c r="U430" s="3"/>
      <c r="V430" s="6"/>
      <c r="W430" s="5"/>
      <c r="AB430" s="4"/>
      <c r="AC430" s="13"/>
      <c r="AD430" s="3"/>
      <c r="AE430" s="12"/>
      <c r="AF430" s="12"/>
    </row>
    <row r="431" spans="1:35">
      <c r="A431" s="12"/>
      <c r="B431" s="8"/>
      <c r="C431" s="3"/>
      <c r="D431" s="4"/>
      <c r="E431" s="5"/>
      <c r="G431" s="5"/>
      <c r="H431" s="3"/>
      <c r="I431" s="6"/>
      <c r="J431" s="7"/>
      <c r="K431" s="5"/>
      <c r="L431" s="2"/>
      <c r="M431" s="3"/>
      <c r="O431" s="3"/>
      <c r="P431" s="4"/>
      <c r="Q431" s="6"/>
      <c r="R431" s="2"/>
      <c r="S431" s="2"/>
      <c r="T431" s="5"/>
      <c r="U431" s="3"/>
      <c r="V431" s="6"/>
      <c r="W431" s="5"/>
      <c r="AB431" s="4"/>
      <c r="AC431" s="13"/>
      <c r="AD431" s="3"/>
      <c r="AE431" s="12"/>
      <c r="AF431" s="12"/>
      <c r="AG431" s="5"/>
    </row>
    <row r="432" spans="1:35">
      <c r="A432" s="12"/>
      <c r="B432" s="8"/>
      <c r="C432" s="3"/>
      <c r="D432" s="4"/>
      <c r="E432" s="5"/>
      <c r="G432" s="5"/>
      <c r="H432" s="3"/>
      <c r="I432" s="6"/>
      <c r="J432" s="7"/>
      <c r="K432" s="5"/>
      <c r="L432" s="2"/>
      <c r="M432" s="3"/>
      <c r="O432" s="3"/>
      <c r="P432" s="4"/>
      <c r="Q432" s="6"/>
      <c r="R432" s="2"/>
      <c r="S432" s="2"/>
      <c r="T432" s="5"/>
      <c r="U432" s="3"/>
      <c r="V432" s="6"/>
      <c r="W432" s="5"/>
      <c r="AB432" s="4"/>
      <c r="AC432" s="13"/>
      <c r="AD432" s="3"/>
      <c r="AE432" s="12"/>
      <c r="AF432" s="12"/>
    </row>
    <row r="433" spans="1:35">
      <c r="A433" s="12"/>
      <c r="B433" s="8"/>
      <c r="C433" s="3"/>
      <c r="D433" s="4"/>
      <c r="E433" s="5"/>
      <c r="G433" s="5"/>
      <c r="H433" s="3"/>
      <c r="I433" s="6"/>
      <c r="J433" s="7"/>
      <c r="K433" s="5"/>
      <c r="L433" s="2"/>
      <c r="M433" s="3"/>
      <c r="O433" s="3"/>
      <c r="P433" s="4"/>
      <c r="Q433" s="6"/>
      <c r="R433" s="2"/>
      <c r="S433" s="2"/>
      <c r="T433" s="5"/>
      <c r="U433" s="3"/>
      <c r="V433" s="6"/>
      <c r="W433" s="5"/>
      <c r="AB433" s="4"/>
      <c r="AC433" s="13"/>
      <c r="AD433" s="3"/>
      <c r="AE433" s="12"/>
      <c r="AF433" s="12"/>
      <c r="AH433" s="5"/>
      <c r="AI433" s="5"/>
    </row>
    <row r="434" spans="1:35">
      <c r="A434" s="12"/>
      <c r="B434" s="8"/>
      <c r="C434" s="3"/>
      <c r="D434" s="4"/>
      <c r="E434" s="5"/>
      <c r="G434" s="5"/>
      <c r="H434" s="3"/>
      <c r="I434" s="6"/>
      <c r="J434" s="7"/>
      <c r="K434" s="5"/>
      <c r="L434" s="2"/>
      <c r="M434" s="3"/>
      <c r="O434" s="3"/>
      <c r="P434" s="4"/>
      <c r="Q434" s="6"/>
      <c r="R434" s="2"/>
      <c r="S434" s="2"/>
      <c r="T434" s="5"/>
      <c r="U434" s="3"/>
      <c r="V434" s="6"/>
      <c r="W434" s="5"/>
      <c r="AB434" s="4"/>
      <c r="AC434" s="13"/>
      <c r="AD434" s="3"/>
      <c r="AE434" s="12"/>
      <c r="AF434" s="12"/>
      <c r="AH434" s="5"/>
      <c r="AI434" s="5"/>
    </row>
    <row r="435" spans="1:35">
      <c r="A435" s="12"/>
      <c r="B435" s="8"/>
      <c r="C435" s="3"/>
      <c r="D435" s="4"/>
      <c r="E435" s="5"/>
      <c r="G435" s="5"/>
      <c r="H435" s="3"/>
      <c r="I435" s="6"/>
      <c r="J435" s="7"/>
      <c r="K435" s="5"/>
      <c r="L435" s="2"/>
      <c r="M435" s="3"/>
      <c r="O435" s="3"/>
      <c r="P435" s="4"/>
      <c r="Q435" s="6"/>
      <c r="R435" s="2"/>
      <c r="S435" s="2"/>
      <c r="T435" s="5"/>
      <c r="U435" s="3"/>
      <c r="V435" s="6"/>
      <c r="W435" s="5"/>
      <c r="AB435" s="4"/>
      <c r="AC435" s="13"/>
      <c r="AD435" s="3"/>
      <c r="AE435" s="12"/>
      <c r="AF435" s="12"/>
    </row>
    <row r="436" spans="1:35">
      <c r="A436" s="12"/>
      <c r="B436" s="8"/>
      <c r="C436" s="3"/>
      <c r="D436" s="4"/>
      <c r="E436" s="5"/>
      <c r="G436" s="5"/>
      <c r="H436" s="3"/>
      <c r="I436" s="6"/>
      <c r="J436" s="7"/>
      <c r="K436" s="5"/>
      <c r="L436" s="2"/>
      <c r="M436" s="3"/>
      <c r="O436" s="3"/>
      <c r="P436" s="4"/>
      <c r="Q436" s="6"/>
      <c r="R436" s="2"/>
      <c r="S436" s="2"/>
      <c r="T436" s="5"/>
      <c r="U436" s="3"/>
      <c r="V436" s="6"/>
      <c r="W436" s="5"/>
      <c r="AB436" s="4"/>
      <c r="AC436" s="13"/>
      <c r="AD436" s="3"/>
      <c r="AE436" s="12"/>
      <c r="AF436" s="12"/>
      <c r="AH436" s="5"/>
      <c r="AI436" s="5"/>
    </row>
    <row r="437" spans="1:35">
      <c r="A437" s="12"/>
      <c r="B437" s="8"/>
      <c r="C437" s="3"/>
      <c r="D437" s="4"/>
      <c r="E437" s="5"/>
      <c r="G437" s="5"/>
      <c r="H437" s="3"/>
      <c r="I437" s="6"/>
      <c r="J437" s="7"/>
      <c r="K437" s="5"/>
      <c r="L437" s="2"/>
      <c r="M437" s="3"/>
      <c r="O437" s="3"/>
      <c r="P437" s="4"/>
      <c r="Q437" s="6"/>
      <c r="R437" s="2"/>
      <c r="S437" s="2"/>
      <c r="T437" s="5"/>
      <c r="U437" s="3"/>
      <c r="V437" s="6"/>
      <c r="W437" s="5"/>
      <c r="AB437" s="4"/>
      <c r="AC437" s="13"/>
      <c r="AD437" s="3"/>
      <c r="AE437" s="12"/>
      <c r="AF437" s="12"/>
      <c r="AH437" s="5"/>
      <c r="AI437" s="5"/>
    </row>
    <row r="438" spans="1:35">
      <c r="A438" s="12"/>
      <c r="B438" s="8"/>
      <c r="C438" s="3"/>
      <c r="D438" s="4"/>
      <c r="E438" s="5"/>
      <c r="G438" s="5"/>
      <c r="H438" s="3"/>
      <c r="I438" s="6"/>
      <c r="J438" s="7"/>
      <c r="K438" s="5"/>
      <c r="L438" s="2"/>
      <c r="M438" s="3"/>
      <c r="O438" s="3"/>
      <c r="P438" s="4"/>
      <c r="Q438" s="6"/>
      <c r="R438" s="2"/>
      <c r="S438" s="2"/>
      <c r="T438" s="5"/>
      <c r="U438" s="3"/>
      <c r="V438" s="6"/>
      <c r="W438" s="5"/>
      <c r="AB438" s="4"/>
      <c r="AC438" s="13"/>
      <c r="AD438" s="3"/>
      <c r="AE438" s="12"/>
      <c r="AF438" s="12"/>
    </row>
    <row r="439" spans="1:35">
      <c r="A439" s="12"/>
      <c r="B439" s="8"/>
      <c r="C439" s="3"/>
      <c r="D439" s="4"/>
      <c r="E439" s="5"/>
      <c r="G439" s="5"/>
      <c r="H439" s="3"/>
      <c r="I439" s="6"/>
      <c r="J439" s="7"/>
      <c r="K439" s="5"/>
      <c r="L439" s="2"/>
      <c r="M439" s="3"/>
      <c r="O439" s="3"/>
      <c r="P439" s="4"/>
      <c r="Q439" s="6"/>
      <c r="R439" s="2"/>
      <c r="S439" s="2"/>
      <c r="T439" s="5"/>
      <c r="U439" s="3"/>
      <c r="V439" s="6"/>
      <c r="W439" s="5"/>
      <c r="AB439" s="4"/>
      <c r="AC439" s="13"/>
      <c r="AD439" s="3"/>
      <c r="AE439" s="12"/>
      <c r="AF439" s="12"/>
    </row>
    <row r="440" spans="1:35">
      <c r="A440" s="12"/>
      <c r="B440" s="8"/>
      <c r="C440" s="3"/>
      <c r="D440" s="4"/>
      <c r="E440" s="5"/>
      <c r="G440" s="5"/>
      <c r="H440" s="3"/>
      <c r="I440" s="6"/>
      <c r="J440" s="7"/>
      <c r="K440" s="5"/>
      <c r="L440" s="2"/>
      <c r="M440" s="3"/>
      <c r="O440" s="3"/>
      <c r="P440" s="4"/>
      <c r="Q440" s="6"/>
      <c r="R440" s="2"/>
      <c r="S440" s="2"/>
      <c r="T440" s="5"/>
      <c r="U440" s="3"/>
      <c r="V440" s="6"/>
      <c r="W440" s="5"/>
      <c r="AB440" s="4"/>
      <c r="AC440" s="13"/>
      <c r="AD440" s="3"/>
      <c r="AE440" s="12"/>
      <c r="AF440" s="12"/>
      <c r="AH440" s="5"/>
      <c r="AI440" s="5"/>
    </row>
    <row r="441" spans="1:35">
      <c r="A441" s="12"/>
      <c r="B441" s="8"/>
      <c r="C441" s="3"/>
      <c r="D441" s="4"/>
      <c r="E441" s="5"/>
      <c r="G441" s="5"/>
      <c r="H441" s="3"/>
      <c r="I441" s="6"/>
      <c r="J441" s="7"/>
      <c r="K441" s="5"/>
      <c r="L441" s="2"/>
      <c r="M441" s="3"/>
      <c r="O441" s="3"/>
      <c r="P441" s="4"/>
      <c r="Q441" s="6"/>
      <c r="R441" s="2"/>
      <c r="S441" s="2"/>
      <c r="T441" s="5"/>
      <c r="U441" s="3"/>
      <c r="V441" s="6"/>
      <c r="W441" s="5"/>
      <c r="AB441" s="4"/>
      <c r="AC441" s="13"/>
      <c r="AD441" s="3"/>
      <c r="AE441" s="12"/>
      <c r="AF441" s="12"/>
    </row>
    <row r="442" spans="1:35">
      <c r="A442" s="12"/>
      <c r="B442" s="8"/>
      <c r="C442" s="3"/>
      <c r="D442" s="4"/>
      <c r="E442" s="5"/>
      <c r="G442" s="5"/>
      <c r="H442" s="3"/>
      <c r="I442" s="6"/>
      <c r="J442" s="7"/>
      <c r="K442" s="5"/>
      <c r="L442" s="2"/>
      <c r="M442" s="3"/>
      <c r="O442" s="3"/>
      <c r="P442" s="4"/>
      <c r="Q442" s="6"/>
      <c r="R442" s="2"/>
      <c r="S442" s="2"/>
      <c r="T442" s="5"/>
      <c r="U442" s="3"/>
      <c r="V442" s="6"/>
      <c r="W442" s="5"/>
      <c r="AB442" s="4"/>
      <c r="AC442" s="13"/>
      <c r="AD442" s="3"/>
      <c r="AE442" s="12"/>
      <c r="AF442" s="12"/>
    </row>
    <row r="443" spans="1:35">
      <c r="A443" s="12"/>
      <c r="B443" s="8"/>
      <c r="C443" s="3"/>
      <c r="D443" s="4"/>
      <c r="E443" s="5"/>
      <c r="G443" s="5"/>
      <c r="H443" s="3"/>
      <c r="I443" s="6"/>
      <c r="J443" s="7"/>
      <c r="K443" s="5"/>
      <c r="L443" s="2"/>
      <c r="M443" s="3"/>
      <c r="O443" s="3"/>
      <c r="P443" s="4"/>
      <c r="Q443" s="6"/>
      <c r="R443" s="2"/>
      <c r="S443" s="2"/>
      <c r="T443" s="5"/>
      <c r="U443" s="3"/>
      <c r="V443" s="6"/>
      <c r="W443" s="5"/>
      <c r="AB443" s="4"/>
      <c r="AC443" s="13"/>
      <c r="AD443" s="3"/>
      <c r="AE443" s="12"/>
      <c r="AF443" s="12"/>
      <c r="AH443" s="5"/>
      <c r="AI443" s="5"/>
    </row>
    <row r="444" spans="1:35">
      <c r="A444" s="12"/>
      <c r="B444" s="8"/>
      <c r="C444" s="3"/>
      <c r="D444" s="4"/>
      <c r="E444" s="5"/>
      <c r="G444" s="5"/>
      <c r="H444" s="3"/>
      <c r="I444" s="6"/>
      <c r="J444" s="7"/>
      <c r="K444" s="5"/>
      <c r="L444" s="2"/>
      <c r="M444" s="3"/>
      <c r="O444" s="3"/>
      <c r="P444" s="4"/>
      <c r="Q444" s="6"/>
      <c r="R444" s="2"/>
      <c r="S444" s="2"/>
      <c r="T444" s="5"/>
      <c r="U444" s="3"/>
      <c r="V444" s="6"/>
      <c r="W444" s="5"/>
      <c r="AB444" s="4"/>
      <c r="AC444" s="13"/>
      <c r="AD444" s="3"/>
      <c r="AE444" s="12"/>
      <c r="AF444" s="12"/>
      <c r="AH444" s="5"/>
      <c r="AI444" s="5"/>
    </row>
    <row r="445" spans="1:35">
      <c r="A445" s="12"/>
      <c r="B445" s="8"/>
      <c r="C445" s="3"/>
      <c r="D445" s="4"/>
      <c r="E445" s="5"/>
      <c r="G445" s="5"/>
      <c r="H445" s="3"/>
      <c r="I445" s="6"/>
      <c r="J445" s="7"/>
      <c r="K445" s="5"/>
      <c r="L445" s="2"/>
      <c r="M445" s="3"/>
      <c r="O445" s="3"/>
      <c r="P445" s="4"/>
      <c r="Q445" s="6"/>
      <c r="R445" s="2"/>
      <c r="S445" s="2"/>
      <c r="T445" s="5"/>
      <c r="U445" s="3"/>
      <c r="V445" s="6"/>
      <c r="W445" s="5"/>
      <c r="AB445" s="4"/>
      <c r="AC445" s="13"/>
      <c r="AD445" s="3"/>
      <c r="AE445" s="12"/>
      <c r="AF445" s="12"/>
    </row>
    <row r="446" spans="1:35">
      <c r="A446" s="12"/>
      <c r="B446" s="8"/>
      <c r="C446" s="3"/>
      <c r="D446" s="4"/>
      <c r="E446" s="5"/>
      <c r="G446" s="5"/>
      <c r="H446" s="3"/>
      <c r="I446" s="6"/>
      <c r="J446" s="7"/>
      <c r="K446" s="5"/>
      <c r="L446" s="2"/>
      <c r="M446" s="3"/>
      <c r="O446" s="3"/>
      <c r="P446" s="4"/>
      <c r="Q446" s="6"/>
      <c r="R446" s="2"/>
      <c r="S446" s="2"/>
      <c r="T446" s="5"/>
      <c r="U446" s="3"/>
      <c r="V446" s="6"/>
      <c r="W446" s="5"/>
      <c r="AB446" s="4"/>
      <c r="AC446" s="13"/>
      <c r="AD446" s="3"/>
      <c r="AE446" s="12"/>
      <c r="AF446" s="12"/>
      <c r="AH446" s="5"/>
      <c r="AI446" s="5"/>
    </row>
    <row r="447" spans="1:35">
      <c r="A447" s="12"/>
      <c r="B447" s="8"/>
      <c r="C447" s="3"/>
      <c r="D447" s="4"/>
      <c r="E447" s="5"/>
      <c r="G447" s="5"/>
      <c r="H447" s="3"/>
      <c r="I447" s="6"/>
      <c r="J447" s="7"/>
      <c r="K447" s="5"/>
      <c r="L447" s="2"/>
      <c r="M447" s="3"/>
      <c r="O447" s="3"/>
      <c r="P447" s="4"/>
      <c r="Q447" s="6"/>
      <c r="R447" s="2"/>
      <c r="S447" s="2"/>
      <c r="T447" s="5"/>
      <c r="U447" s="3"/>
      <c r="V447" s="6"/>
      <c r="W447" s="5"/>
      <c r="AB447" s="4"/>
      <c r="AC447" s="13"/>
      <c r="AD447" s="3"/>
      <c r="AE447" s="12"/>
      <c r="AF447" s="12"/>
    </row>
    <row r="448" spans="1:35">
      <c r="A448" s="12"/>
      <c r="B448" s="8"/>
      <c r="C448" s="3"/>
      <c r="D448" s="4"/>
      <c r="E448" s="5"/>
      <c r="G448" s="5"/>
      <c r="H448" s="3"/>
      <c r="I448" s="6"/>
      <c r="J448" s="7"/>
      <c r="K448" s="5"/>
      <c r="L448" s="2"/>
      <c r="M448" s="3"/>
      <c r="O448" s="3"/>
      <c r="P448" s="4"/>
      <c r="Q448" s="6"/>
      <c r="R448" s="2"/>
      <c r="S448" s="2"/>
      <c r="T448" s="5"/>
      <c r="U448" s="3"/>
      <c r="V448" s="6"/>
      <c r="W448" s="5"/>
      <c r="AB448" s="4"/>
      <c r="AC448" s="13"/>
      <c r="AD448" s="3"/>
      <c r="AE448" s="12"/>
      <c r="AF448" s="12"/>
      <c r="AH448" s="5"/>
      <c r="AI448" s="5"/>
    </row>
    <row r="449" spans="1:35">
      <c r="A449" s="12"/>
      <c r="B449" s="8"/>
      <c r="C449" s="3"/>
      <c r="D449" s="4"/>
      <c r="E449" s="5"/>
      <c r="G449" s="5"/>
      <c r="H449" s="3"/>
      <c r="I449" s="6"/>
      <c r="J449" s="7"/>
      <c r="K449" s="5"/>
      <c r="L449" s="2"/>
      <c r="M449" s="3"/>
      <c r="O449" s="3"/>
      <c r="P449" s="4"/>
      <c r="Q449" s="6"/>
      <c r="R449" s="2"/>
      <c r="S449" s="2"/>
      <c r="T449" s="5"/>
      <c r="U449" s="3"/>
      <c r="V449" s="6"/>
      <c r="W449" s="5"/>
      <c r="AB449" s="4"/>
      <c r="AC449" s="13"/>
      <c r="AD449" s="3"/>
      <c r="AE449" s="12"/>
      <c r="AF449" s="12"/>
    </row>
    <row r="450" spans="1:35">
      <c r="A450" s="12"/>
      <c r="B450" s="8"/>
      <c r="C450" s="3"/>
      <c r="D450" s="4"/>
      <c r="E450" s="5"/>
      <c r="G450" s="5"/>
      <c r="H450" s="3"/>
      <c r="I450" s="6"/>
      <c r="J450" s="7"/>
      <c r="K450" s="5"/>
      <c r="L450" s="2"/>
      <c r="M450" s="3"/>
      <c r="O450" s="3"/>
      <c r="P450" s="4"/>
      <c r="Q450" s="6"/>
      <c r="R450" s="2"/>
      <c r="S450" s="2"/>
      <c r="T450" s="5"/>
      <c r="U450" s="3"/>
      <c r="V450" s="6"/>
      <c r="W450" s="5"/>
      <c r="AB450" s="4"/>
      <c r="AC450" s="13"/>
      <c r="AD450" s="3"/>
      <c r="AE450" s="12"/>
      <c r="AF450" s="12"/>
    </row>
    <row r="451" spans="1:35">
      <c r="A451" s="12"/>
      <c r="B451" s="8"/>
      <c r="C451" s="3"/>
      <c r="D451" s="4"/>
      <c r="E451" s="5"/>
      <c r="G451" s="5"/>
      <c r="H451" s="3"/>
      <c r="I451" s="6"/>
      <c r="J451" s="7"/>
      <c r="K451" s="5"/>
      <c r="L451" s="2"/>
      <c r="M451" s="3"/>
      <c r="O451" s="3"/>
      <c r="P451" s="4"/>
      <c r="Q451" s="6"/>
      <c r="R451" s="2"/>
      <c r="S451" s="2"/>
      <c r="T451" s="5"/>
      <c r="U451" s="3"/>
      <c r="V451" s="6"/>
      <c r="W451" s="5"/>
      <c r="AB451" s="4"/>
      <c r="AC451" s="13"/>
      <c r="AD451" s="3"/>
      <c r="AE451" s="12"/>
      <c r="AF451" s="12"/>
    </row>
    <row r="452" spans="1:35">
      <c r="A452" s="12"/>
      <c r="B452" s="8"/>
      <c r="C452" s="3"/>
      <c r="D452" s="4"/>
      <c r="E452" s="5"/>
      <c r="G452" s="5"/>
      <c r="H452" s="3"/>
      <c r="I452" s="6"/>
      <c r="J452" s="7"/>
      <c r="K452" s="5"/>
      <c r="L452" s="2"/>
      <c r="M452" s="3"/>
      <c r="O452" s="3"/>
      <c r="P452" s="4"/>
      <c r="Q452" s="6"/>
      <c r="R452" s="2"/>
      <c r="S452" s="2"/>
      <c r="T452" s="5"/>
      <c r="U452" s="3"/>
      <c r="V452" s="6"/>
      <c r="W452" s="5"/>
      <c r="AB452" s="4"/>
      <c r="AC452" s="13"/>
      <c r="AD452" s="3"/>
      <c r="AE452" s="12"/>
      <c r="AF452" s="12"/>
    </row>
    <row r="453" spans="1:35">
      <c r="A453" s="12"/>
      <c r="B453" s="8"/>
      <c r="C453" s="3"/>
      <c r="D453" s="4"/>
      <c r="E453" s="5"/>
      <c r="G453" s="5"/>
      <c r="H453" s="3"/>
      <c r="I453" s="6"/>
      <c r="J453" s="7"/>
      <c r="K453" s="5"/>
      <c r="L453" s="2"/>
      <c r="M453" s="3"/>
      <c r="O453" s="3"/>
      <c r="P453" s="4"/>
      <c r="Q453" s="6"/>
      <c r="R453" s="2"/>
      <c r="S453" s="2"/>
      <c r="T453" s="5"/>
      <c r="U453" s="3"/>
      <c r="V453" s="6"/>
      <c r="W453" s="5"/>
      <c r="AB453" s="4"/>
      <c r="AC453" s="13"/>
      <c r="AD453" s="3"/>
      <c r="AE453" s="12"/>
      <c r="AF453" s="12"/>
      <c r="AH453" s="5"/>
      <c r="AI453" s="5"/>
    </row>
    <row r="454" spans="1:35">
      <c r="A454" s="12"/>
      <c r="B454" s="8"/>
      <c r="C454" s="3"/>
      <c r="D454" s="4"/>
      <c r="E454" s="5"/>
      <c r="G454" s="5"/>
      <c r="H454" s="3"/>
      <c r="I454" s="6"/>
      <c r="J454" s="7"/>
      <c r="K454" s="5"/>
      <c r="L454" s="2"/>
      <c r="M454" s="3"/>
      <c r="O454" s="3"/>
      <c r="P454" s="4"/>
      <c r="Q454" s="6"/>
      <c r="R454" s="2"/>
      <c r="S454" s="2"/>
      <c r="T454" s="5"/>
      <c r="U454" s="3"/>
      <c r="V454" s="6"/>
      <c r="W454" s="5"/>
      <c r="AB454" s="4"/>
      <c r="AC454" s="13"/>
      <c r="AD454" s="3"/>
      <c r="AE454" s="12"/>
      <c r="AF454" s="12"/>
    </row>
    <row r="455" spans="1:35">
      <c r="A455" s="12"/>
      <c r="B455" s="8"/>
      <c r="C455" s="3"/>
      <c r="D455" s="4"/>
      <c r="E455" s="5"/>
      <c r="G455" s="5"/>
      <c r="H455" s="3"/>
      <c r="I455" s="6"/>
      <c r="J455" s="7"/>
      <c r="K455" s="5"/>
      <c r="L455" s="2"/>
      <c r="M455" s="3"/>
      <c r="O455" s="3"/>
      <c r="P455" s="4"/>
      <c r="Q455" s="6"/>
      <c r="R455" s="2"/>
      <c r="S455" s="2"/>
      <c r="T455" s="5"/>
      <c r="U455" s="3"/>
      <c r="V455" s="6"/>
      <c r="W455" s="5"/>
      <c r="AB455" s="4"/>
      <c r="AC455" s="13"/>
      <c r="AD455" s="3"/>
      <c r="AE455" s="12"/>
      <c r="AF455" s="12"/>
    </row>
    <row r="456" spans="1:35">
      <c r="A456" s="12"/>
      <c r="B456" s="8"/>
      <c r="C456" s="3"/>
      <c r="D456" s="4"/>
      <c r="E456" s="5"/>
      <c r="G456" s="5"/>
      <c r="H456" s="3"/>
      <c r="I456" s="6"/>
      <c r="J456" s="7"/>
      <c r="K456" s="5"/>
      <c r="L456" s="2"/>
      <c r="M456" s="3"/>
      <c r="O456" s="3"/>
      <c r="P456" s="4"/>
      <c r="Q456" s="6"/>
      <c r="R456" s="2"/>
      <c r="S456" s="2"/>
      <c r="T456" s="5"/>
      <c r="U456" s="3"/>
      <c r="V456" s="6"/>
      <c r="W456" s="5"/>
      <c r="AB456" s="4"/>
      <c r="AC456" s="13"/>
      <c r="AD456" s="3"/>
      <c r="AE456" s="12"/>
      <c r="AF456" s="12"/>
      <c r="AH456" s="5"/>
      <c r="AI456" s="5"/>
    </row>
    <row r="457" spans="1:35">
      <c r="A457" s="12"/>
      <c r="B457" s="8"/>
      <c r="C457" s="3"/>
      <c r="D457" s="4"/>
      <c r="E457" s="5"/>
      <c r="G457" s="5"/>
      <c r="H457" s="3"/>
      <c r="I457" s="6"/>
      <c r="J457" s="7"/>
      <c r="K457" s="5"/>
      <c r="L457" s="2"/>
      <c r="M457" s="3"/>
      <c r="O457" s="3"/>
      <c r="P457" s="4"/>
      <c r="Q457" s="6"/>
      <c r="R457" s="2"/>
      <c r="S457" s="2"/>
      <c r="T457" s="5"/>
      <c r="U457" s="3"/>
      <c r="V457" s="6"/>
      <c r="W457" s="5"/>
      <c r="AB457" s="4"/>
      <c r="AC457" s="13"/>
      <c r="AD457" s="3"/>
      <c r="AE457" s="12"/>
      <c r="AF457" s="12"/>
      <c r="AH457" s="5"/>
      <c r="AI457" s="5"/>
    </row>
    <row r="458" spans="1:35">
      <c r="A458" s="12"/>
      <c r="B458" s="8"/>
      <c r="C458" s="3"/>
      <c r="D458" s="4"/>
      <c r="E458" s="5"/>
      <c r="G458" s="5"/>
      <c r="H458" s="3"/>
      <c r="I458" s="6"/>
      <c r="J458" s="7"/>
      <c r="K458" s="5"/>
      <c r="L458" s="2"/>
      <c r="M458" s="3"/>
      <c r="O458" s="3"/>
      <c r="P458" s="4"/>
      <c r="Q458" s="6"/>
      <c r="R458" s="2"/>
      <c r="S458" s="2"/>
      <c r="T458" s="5"/>
      <c r="U458" s="3"/>
      <c r="V458" s="6"/>
      <c r="W458" s="5"/>
      <c r="AB458" s="4"/>
      <c r="AC458" s="13"/>
      <c r="AD458" s="3"/>
      <c r="AE458" s="12"/>
      <c r="AF458" s="12"/>
      <c r="AH458" s="5"/>
      <c r="AI458" s="5"/>
    </row>
    <row r="459" spans="1:35">
      <c r="A459" s="12"/>
      <c r="B459" s="8"/>
      <c r="C459" s="3"/>
      <c r="D459" s="4"/>
      <c r="E459" s="5"/>
      <c r="G459" s="5"/>
      <c r="H459" s="3"/>
      <c r="I459" s="6"/>
      <c r="J459" s="7"/>
      <c r="K459" s="5"/>
      <c r="L459" s="2"/>
      <c r="M459" s="3"/>
      <c r="O459" s="3"/>
      <c r="P459" s="4"/>
      <c r="Q459" s="6"/>
      <c r="R459" s="2"/>
      <c r="S459" s="2"/>
      <c r="T459" s="5"/>
      <c r="U459" s="3"/>
      <c r="V459" s="6"/>
      <c r="W459" s="5"/>
      <c r="AB459" s="4"/>
      <c r="AC459" s="13"/>
      <c r="AD459" s="3"/>
      <c r="AE459" s="12"/>
      <c r="AF459" s="12"/>
      <c r="AH459" s="5"/>
      <c r="AI459" s="5"/>
    </row>
    <row r="460" spans="1:35">
      <c r="A460" s="12"/>
      <c r="B460" s="8"/>
      <c r="C460" s="3"/>
      <c r="D460" s="4"/>
      <c r="E460" s="5"/>
      <c r="G460" s="5"/>
      <c r="H460" s="3"/>
      <c r="I460" s="6"/>
      <c r="J460" s="7"/>
      <c r="K460" s="5"/>
      <c r="L460" s="2"/>
      <c r="M460" s="3"/>
      <c r="O460" s="3"/>
      <c r="P460" s="4"/>
      <c r="Q460" s="6"/>
      <c r="R460" s="2"/>
      <c r="S460" s="2"/>
      <c r="T460" s="5"/>
      <c r="U460" s="3"/>
      <c r="V460" s="6"/>
      <c r="W460" s="5"/>
      <c r="AB460" s="4"/>
      <c r="AC460" s="13"/>
      <c r="AD460" s="3"/>
      <c r="AE460" s="12"/>
      <c r="AF460" s="12"/>
    </row>
    <row r="461" spans="1:35">
      <c r="A461" s="12"/>
      <c r="B461" s="8"/>
      <c r="C461" s="3"/>
      <c r="D461" s="4"/>
      <c r="E461" s="5"/>
      <c r="G461" s="5"/>
      <c r="H461" s="3"/>
      <c r="I461" s="6"/>
      <c r="J461" s="7"/>
      <c r="K461" s="5"/>
      <c r="L461" s="2"/>
      <c r="M461" s="3"/>
      <c r="O461" s="3"/>
      <c r="P461" s="4"/>
      <c r="Q461" s="6"/>
      <c r="R461" s="2"/>
      <c r="S461" s="2"/>
      <c r="T461" s="5"/>
      <c r="U461" s="3"/>
      <c r="V461" s="6"/>
      <c r="W461" s="5"/>
      <c r="AB461" s="4"/>
      <c r="AC461" s="13"/>
      <c r="AD461" s="3"/>
      <c r="AE461" s="12"/>
      <c r="AF461" s="12"/>
      <c r="AH461" s="5"/>
      <c r="AI461" s="5"/>
    </row>
    <row r="462" spans="1:35">
      <c r="A462" s="12"/>
      <c r="B462" s="8"/>
      <c r="C462" s="3"/>
      <c r="D462" s="4"/>
      <c r="E462" s="5"/>
      <c r="G462" s="5"/>
      <c r="H462" s="3"/>
      <c r="I462" s="6"/>
      <c r="J462" s="7"/>
      <c r="K462" s="5"/>
      <c r="L462" s="2"/>
      <c r="M462" s="3"/>
      <c r="O462" s="3"/>
      <c r="P462" s="4"/>
      <c r="Q462" s="6"/>
      <c r="R462" s="2"/>
      <c r="S462" s="2"/>
      <c r="T462" s="5"/>
      <c r="U462" s="3"/>
      <c r="V462" s="6"/>
      <c r="W462" s="5"/>
      <c r="AB462" s="4"/>
      <c r="AC462" s="13"/>
      <c r="AD462" s="3"/>
      <c r="AE462" s="12"/>
      <c r="AF462" s="12"/>
      <c r="AH462" s="5"/>
      <c r="AI462" s="5"/>
    </row>
    <row r="463" spans="1:35">
      <c r="A463" s="12"/>
      <c r="B463" s="8"/>
      <c r="C463" s="3"/>
      <c r="D463" s="4"/>
      <c r="E463" s="5"/>
      <c r="G463" s="5"/>
      <c r="H463" s="3"/>
      <c r="I463" s="6"/>
      <c r="J463" s="7"/>
      <c r="K463" s="5"/>
      <c r="L463" s="2"/>
      <c r="M463" s="3"/>
      <c r="O463" s="3"/>
      <c r="P463" s="4"/>
      <c r="Q463" s="6"/>
      <c r="R463" s="2"/>
      <c r="S463" s="2"/>
      <c r="T463" s="5"/>
      <c r="U463" s="3"/>
      <c r="V463" s="6"/>
      <c r="W463" s="5"/>
      <c r="AB463" s="4"/>
      <c r="AC463" s="13"/>
      <c r="AD463" s="3"/>
      <c r="AE463" s="12"/>
      <c r="AF463" s="12"/>
    </row>
    <row r="464" spans="1:35">
      <c r="A464" s="12"/>
      <c r="B464" s="8"/>
      <c r="C464" s="3"/>
      <c r="D464" s="4"/>
      <c r="E464" s="5"/>
      <c r="G464" s="5"/>
      <c r="H464" s="3"/>
      <c r="I464" s="6"/>
      <c r="J464" s="7"/>
      <c r="K464" s="5"/>
      <c r="L464" s="2"/>
      <c r="M464" s="3"/>
      <c r="O464" s="3"/>
      <c r="P464" s="4"/>
      <c r="Q464" s="6"/>
      <c r="R464" s="2"/>
      <c r="S464" s="2"/>
      <c r="T464" s="5"/>
      <c r="U464" s="3"/>
      <c r="V464" s="6"/>
      <c r="W464" s="5"/>
      <c r="AB464" s="4"/>
      <c r="AC464" s="13"/>
      <c r="AD464" s="3"/>
      <c r="AE464" s="12"/>
      <c r="AF464" s="12"/>
      <c r="AH464" s="5"/>
      <c r="AI464" s="5"/>
    </row>
    <row r="465" spans="1:35">
      <c r="A465" s="12"/>
      <c r="B465" s="8"/>
      <c r="C465" s="3"/>
      <c r="D465" s="4"/>
      <c r="E465" s="5"/>
      <c r="G465" s="5"/>
      <c r="H465" s="3"/>
      <c r="I465" s="6"/>
      <c r="J465" s="7"/>
      <c r="K465" s="5"/>
      <c r="L465" s="2"/>
      <c r="M465" s="3"/>
      <c r="O465" s="3"/>
      <c r="P465" s="4"/>
      <c r="Q465" s="6"/>
      <c r="R465" s="2"/>
      <c r="S465" s="2"/>
      <c r="T465" s="5"/>
      <c r="U465" s="3"/>
      <c r="V465" s="6"/>
      <c r="W465" s="5"/>
      <c r="AB465" s="4"/>
      <c r="AC465" s="13"/>
      <c r="AD465" s="3"/>
      <c r="AE465" s="12"/>
      <c r="AF465" s="12"/>
      <c r="AH465" s="5"/>
      <c r="AI465" s="5"/>
    </row>
    <row r="466" spans="1:35">
      <c r="A466" s="12"/>
      <c r="B466" s="8"/>
      <c r="C466" s="3"/>
      <c r="D466" s="4"/>
      <c r="E466" s="5"/>
      <c r="G466" s="5"/>
      <c r="H466" s="3"/>
      <c r="I466" s="6"/>
      <c r="J466" s="7"/>
      <c r="K466" s="5"/>
      <c r="L466" s="2"/>
      <c r="M466" s="3"/>
      <c r="O466" s="3"/>
      <c r="P466" s="4"/>
      <c r="Q466" s="6"/>
      <c r="R466" s="2"/>
      <c r="S466" s="2"/>
      <c r="T466" s="5"/>
      <c r="U466" s="3"/>
      <c r="V466" s="6"/>
      <c r="W466" s="5"/>
      <c r="AB466" s="4"/>
      <c r="AC466" s="13"/>
      <c r="AD466" s="3"/>
      <c r="AE466" s="12"/>
      <c r="AF466" s="12"/>
      <c r="AH466" s="5"/>
      <c r="AI466" s="5"/>
    </row>
    <row r="467" spans="1:35">
      <c r="A467" s="12"/>
      <c r="B467" s="8"/>
      <c r="C467" s="3"/>
      <c r="D467" s="4"/>
      <c r="E467" s="5"/>
      <c r="G467" s="5"/>
      <c r="H467" s="3"/>
      <c r="I467" s="6"/>
      <c r="J467" s="7"/>
      <c r="K467" s="5"/>
      <c r="L467" s="2"/>
      <c r="M467" s="3"/>
      <c r="O467" s="3"/>
      <c r="P467" s="4"/>
      <c r="Q467" s="6"/>
      <c r="R467" s="2"/>
      <c r="S467" s="2"/>
      <c r="T467" s="5"/>
      <c r="U467" s="3"/>
      <c r="V467" s="6"/>
      <c r="W467" s="5"/>
      <c r="AB467" s="4"/>
      <c r="AC467" s="13"/>
      <c r="AD467" s="3"/>
      <c r="AE467" s="12"/>
      <c r="AF467" s="12"/>
    </row>
    <row r="468" spans="1:35">
      <c r="A468" s="12"/>
      <c r="B468" s="8"/>
      <c r="C468" s="3"/>
      <c r="D468" s="4"/>
      <c r="E468" s="5"/>
      <c r="G468" s="5"/>
      <c r="H468" s="3"/>
      <c r="I468" s="6"/>
      <c r="J468" s="7"/>
      <c r="K468" s="5"/>
      <c r="L468" s="2"/>
      <c r="M468" s="3"/>
      <c r="O468" s="3"/>
      <c r="P468" s="4"/>
      <c r="Q468" s="6"/>
      <c r="R468" s="2"/>
      <c r="S468" s="2"/>
      <c r="T468" s="5"/>
      <c r="U468" s="3"/>
      <c r="V468" s="6"/>
      <c r="W468" s="5"/>
      <c r="AB468" s="4"/>
      <c r="AC468" s="13"/>
      <c r="AD468" s="3"/>
      <c r="AE468" s="12"/>
      <c r="AF468" s="12"/>
      <c r="AH468" s="5"/>
      <c r="AI468" s="5"/>
    </row>
    <row r="469" spans="1:35">
      <c r="A469" s="12"/>
      <c r="B469" s="8"/>
      <c r="C469" s="3"/>
      <c r="D469" s="4"/>
      <c r="E469" s="5"/>
      <c r="G469" s="5"/>
      <c r="H469" s="3"/>
      <c r="I469" s="6"/>
      <c r="J469" s="7"/>
      <c r="K469" s="5"/>
      <c r="L469" s="2"/>
      <c r="M469" s="3"/>
      <c r="O469" s="3"/>
      <c r="P469" s="4"/>
      <c r="Q469" s="6"/>
      <c r="R469" s="2"/>
      <c r="S469" s="2"/>
      <c r="T469" s="5"/>
      <c r="U469" s="3"/>
      <c r="V469" s="6"/>
      <c r="W469" s="5"/>
      <c r="AB469" s="4"/>
      <c r="AC469" s="13"/>
      <c r="AD469" s="3"/>
      <c r="AE469" s="12"/>
      <c r="AF469" s="12"/>
      <c r="AH469" s="5"/>
      <c r="AI469" s="5"/>
    </row>
    <row r="470" spans="1:35">
      <c r="A470" s="12"/>
      <c r="B470" s="8"/>
      <c r="C470" s="3"/>
      <c r="D470" s="4"/>
      <c r="E470" s="5"/>
      <c r="G470" s="5"/>
      <c r="H470" s="3"/>
      <c r="I470" s="6"/>
      <c r="J470" s="7"/>
      <c r="K470" s="5"/>
      <c r="L470" s="2"/>
      <c r="M470" s="3"/>
      <c r="O470" s="3"/>
      <c r="P470" s="4"/>
      <c r="Q470" s="6"/>
      <c r="R470" s="2"/>
      <c r="S470" s="2"/>
      <c r="T470" s="5"/>
      <c r="U470" s="3"/>
      <c r="V470" s="6"/>
      <c r="W470" s="5"/>
      <c r="AB470" s="4"/>
      <c r="AC470" s="13"/>
      <c r="AD470" s="3"/>
      <c r="AE470" s="12"/>
      <c r="AF470" s="12"/>
      <c r="AH470" s="5"/>
      <c r="AI470" s="5"/>
    </row>
    <row r="471" spans="1:35">
      <c r="A471" s="12"/>
      <c r="B471" s="8"/>
      <c r="C471" s="3"/>
      <c r="D471" s="4"/>
      <c r="E471" s="5"/>
      <c r="G471" s="5"/>
      <c r="H471" s="3"/>
      <c r="I471" s="6"/>
      <c r="J471" s="7"/>
      <c r="K471" s="5"/>
      <c r="L471" s="2"/>
      <c r="M471" s="3"/>
      <c r="O471" s="3"/>
      <c r="P471" s="4"/>
      <c r="Q471" s="6"/>
      <c r="R471" s="2"/>
      <c r="S471" s="2"/>
      <c r="T471" s="5"/>
      <c r="U471" s="3"/>
      <c r="V471" s="6"/>
      <c r="W471" s="5"/>
      <c r="AB471" s="4"/>
      <c r="AC471" s="13"/>
      <c r="AD471" s="3"/>
      <c r="AE471" s="12"/>
      <c r="AF471" s="12"/>
    </row>
    <row r="472" spans="1:35">
      <c r="A472" s="12"/>
      <c r="B472" s="8"/>
      <c r="C472" s="3"/>
      <c r="D472" s="4"/>
      <c r="E472" s="5"/>
      <c r="G472" s="5"/>
      <c r="H472" s="3"/>
      <c r="I472" s="6"/>
      <c r="J472" s="7"/>
      <c r="K472" s="5"/>
      <c r="L472" s="2"/>
      <c r="M472" s="3"/>
      <c r="O472" s="3"/>
      <c r="P472" s="4"/>
      <c r="Q472" s="6"/>
      <c r="R472" s="2"/>
      <c r="S472" s="2"/>
      <c r="T472" s="5"/>
      <c r="U472" s="3"/>
      <c r="V472" s="6"/>
      <c r="W472" s="5"/>
      <c r="AB472" s="4"/>
      <c r="AC472" s="13"/>
      <c r="AD472" s="3"/>
      <c r="AE472" s="12"/>
      <c r="AF472" s="12"/>
    </row>
    <row r="473" spans="1:35">
      <c r="A473" s="12"/>
      <c r="B473" s="8"/>
      <c r="C473" s="3"/>
      <c r="D473" s="4"/>
      <c r="E473" s="5"/>
      <c r="G473" s="5"/>
      <c r="H473" s="3"/>
      <c r="I473" s="6"/>
      <c r="J473" s="7"/>
      <c r="K473" s="5"/>
      <c r="L473" s="2"/>
      <c r="M473" s="3"/>
      <c r="O473" s="3"/>
      <c r="P473" s="4"/>
      <c r="Q473" s="6"/>
      <c r="R473" s="2"/>
      <c r="S473" s="2"/>
      <c r="T473" s="5"/>
      <c r="U473" s="3"/>
      <c r="V473" s="6"/>
      <c r="W473" s="5"/>
      <c r="AB473" s="4"/>
      <c r="AC473" s="13"/>
      <c r="AD473" s="3"/>
      <c r="AE473" s="12"/>
      <c r="AF473" s="12"/>
    </row>
    <row r="474" spans="1:35">
      <c r="A474" s="12"/>
      <c r="B474" s="8"/>
      <c r="C474" s="3"/>
      <c r="D474" s="4"/>
      <c r="E474" s="5"/>
      <c r="G474" s="5"/>
      <c r="H474" s="3"/>
      <c r="I474" s="6"/>
      <c r="J474" s="7"/>
      <c r="K474" s="5"/>
      <c r="L474" s="2"/>
      <c r="M474" s="3"/>
      <c r="O474" s="3"/>
      <c r="P474" s="4"/>
      <c r="Q474" s="6"/>
      <c r="R474" s="2"/>
      <c r="S474" s="2"/>
      <c r="T474" s="5"/>
      <c r="U474" s="3"/>
      <c r="V474" s="6"/>
      <c r="W474" s="5"/>
      <c r="AB474" s="4"/>
      <c r="AC474" s="13"/>
      <c r="AD474" s="3"/>
      <c r="AE474" s="12"/>
      <c r="AF474" s="12"/>
    </row>
    <row r="475" spans="1:35">
      <c r="A475" s="12"/>
      <c r="B475" s="8"/>
      <c r="C475" s="3"/>
      <c r="D475" s="4"/>
      <c r="E475" s="5"/>
      <c r="G475" s="5"/>
      <c r="H475" s="3"/>
      <c r="I475" s="6"/>
      <c r="J475" s="7"/>
      <c r="K475" s="5"/>
      <c r="L475" s="2"/>
      <c r="M475" s="3"/>
      <c r="O475" s="3"/>
      <c r="P475" s="4"/>
      <c r="Q475" s="6"/>
      <c r="R475" s="2"/>
      <c r="S475" s="2"/>
      <c r="T475" s="5"/>
      <c r="U475" s="3"/>
      <c r="V475" s="6"/>
      <c r="W475" s="5"/>
      <c r="AB475" s="4"/>
      <c r="AC475" s="13"/>
      <c r="AD475" s="3"/>
      <c r="AE475" s="12"/>
      <c r="AF475" s="12"/>
    </row>
    <row r="476" spans="1:35">
      <c r="A476" s="12"/>
      <c r="B476" s="8"/>
      <c r="C476" s="3"/>
      <c r="D476" s="4"/>
      <c r="E476" s="5"/>
      <c r="G476" s="5"/>
      <c r="H476" s="3"/>
      <c r="I476" s="6"/>
      <c r="J476" s="7"/>
      <c r="K476" s="5"/>
      <c r="L476" s="2"/>
      <c r="M476" s="3"/>
      <c r="O476" s="3"/>
      <c r="P476" s="4"/>
      <c r="Q476" s="6"/>
      <c r="R476" s="2"/>
      <c r="S476" s="2"/>
      <c r="T476" s="5"/>
      <c r="U476" s="3"/>
      <c r="V476" s="6"/>
      <c r="W476" s="5"/>
      <c r="AB476" s="4"/>
      <c r="AC476" s="13"/>
      <c r="AD476" s="3"/>
      <c r="AE476" s="12"/>
      <c r="AF476" s="12"/>
    </row>
    <row r="477" spans="1:35">
      <c r="A477" s="12"/>
      <c r="B477" s="8"/>
      <c r="C477" s="3"/>
      <c r="D477" s="4"/>
      <c r="E477" s="5"/>
      <c r="G477" s="5"/>
      <c r="H477" s="3"/>
      <c r="I477" s="6"/>
      <c r="J477" s="7"/>
      <c r="K477" s="5"/>
      <c r="L477" s="2"/>
      <c r="M477" s="3"/>
      <c r="O477" s="3"/>
      <c r="P477" s="4"/>
      <c r="Q477" s="6"/>
      <c r="R477" s="2"/>
      <c r="S477" s="2"/>
      <c r="T477" s="5"/>
      <c r="U477" s="3"/>
      <c r="V477" s="6"/>
      <c r="W477" s="5"/>
      <c r="AB477" s="4"/>
      <c r="AC477" s="13"/>
      <c r="AD477" s="3"/>
      <c r="AE477" s="12"/>
      <c r="AF477" s="12"/>
    </row>
    <row r="478" spans="1:35">
      <c r="A478" s="12"/>
      <c r="B478" s="8"/>
      <c r="C478" s="3"/>
      <c r="D478" s="4"/>
      <c r="E478" s="5"/>
      <c r="G478" s="5"/>
      <c r="H478" s="3"/>
      <c r="I478" s="6"/>
      <c r="J478" s="7"/>
      <c r="K478" s="5"/>
      <c r="L478" s="2"/>
      <c r="M478" s="3"/>
      <c r="O478" s="3"/>
      <c r="P478" s="4"/>
      <c r="Q478" s="6"/>
      <c r="R478" s="2"/>
      <c r="S478" s="2"/>
      <c r="T478" s="5"/>
      <c r="U478" s="3"/>
      <c r="V478" s="6"/>
      <c r="W478" s="5"/>
      <c r="AB478" s="4"/>
      <c r="AC478" s="13"/>
      <c r="AD478" s="3"/>
      <c r="AE478" s="12"/>
      <c r="AF478" s="12"/>
    </row>
    <row r="479" spans="1:35">
      <c r="A479" s="12"/>
      <c r="B479" s="8"/>
      <c r="C479" s="3"/>
      <c r="D479" s="4"/>
      <c r="E479" s="5"/>
      <c r="G479" s="5"/>
      <c r="H479" s="2"/>
      <c r="I479" s="6"/>
      <c r="J479" s="7"/>
      <c r="K479" s="5"/>
      <c r="L479" s="2"/>
      <c r="M479" s="3"/>
      <c r="P479" s="4"/>
      <c r="Q479" s="6"/>
      <c r="R479" s="2"/>
      <c r="S479" s="2"/>
      <c r="T479" s="5"/>
      <c r="U479" s="3"/>
      <c r="V479" s="6"/>
      <c r="W479" s="5"/>
      <c r="AB479" s="4"/>
      <c r="AC479" s="13"/>
      <c r="AD479" s="3"/>
      <c r="AE479" s="12"/>
      <c r="AF479" s="12"/>
    </row>
    <row r="480" spans="1:35">
      <c r="A480" s="12"/>
      <c r="B480" s="8"/>
      <c r="C480" s="3"/>
      <c r="D480" s="4"/>
      <c r="E480" s="5"/>
      <c r="G480" s="5"/>
      <c r="H480" s="3"/>
      <c r="I480" s="6"/>
      <c r="J480" s="7"/>
      <c r="K480" s="5"/>
      <c r="L480" s="2"/>
      <c r="M480" s="3"/>
      <c r="O480" s="3"/>
      <c r="P480" s="4"/>
      <c r="Q480" s="6"/>
      <c r="R480" s="2"/>
      <c r="S480" s="2"/>
      <c r="T480" s="5"/>
      <c r="U480" s="3"/>
      <c r="V480" s="6"/>
      <c r="W480" s="5"/>
      <c r="AB480" s="4"/>
      <c r="AC480" s="13"/>
      <c r="AD480" s="3"/>
      <c r="AE480" s="12"/>
      <c r="AF480" s="12"/>
    </row>
    <row r="481" spans="1:35">
      <c r="A481" s="12"/>
      <c r="B481" s="8"/>
      <c r="C481" s="3"/>
      <c r="D481" s="4"/>
      <c r="E481" s="5"/>
      <c r="G481" s="5"/>
      <c r="H481" s="3"/>
      <c r="I481" s="6"/>
      <c r="J481" s="7"/>
      <c r="K481" s="5"/>
      <c r="L481" s="2"/>
      <c r="M481" s="3"/>
      <c r="O481" s="3"/>
      <c r="P481" s="4"/>
      <c r="Q481" s="6"/>
      <c r="R481" s="2"/>
      <c r="S481" s="2"/>
      <c r="T481" s="5"/>
      <c r="U481" s="3"/>
      <c r="V481" s="6"/>
      <c r="W481" s="5"/>
      <c r="AB481" s="4"/>
      <c r="AC481" s="13"/>
      <c r="AD481" s="3"/>
      <c r="AE481" s="12"/>
      <c r="AF481" s="12"/>
      <c r="AH481" s="5"/>
      <c r="AI481" s="5"/>
    </row>
    <row r="482" spans="1:35">
      <c r="A482" s="12"/>
      <c r="B482" s="8"/>
      <c r="C482" s="3"/>
      <c r="D482" s="4"/>
      <c r="E482" s="5"/>
      <c r="G482" s="5"/>
      <c r="H482" s="3"/>
      <c r="I482" s="6"/>
      <c r="J482" s="7"/>
      <c r="K482" s="5"/>
      <c r="L482" s="2"/>
      <c r="M482" s="3"/>
      <c r="O482" s="3"/>
      <c r="P482" s="4"/>
      <c r="Q482" s="6"/>
      <c r="R482" s="2"/>
      <c r="S482" s="2"/>
      <c r="T482" s="5"/>
      <c r="U482" s="3"/>
      <c r="V482" s="6"/>
      <c r="W482" s="5"/>
      <c r="AB482" s="4"/>
      <c r="AC482" s="13"/>
      <c r="AD482" s="3"/>
      <c r="AE482" s="12"/>
      <c r="AF482" s="12"/>
    </row>
    <row r="483" spans="1:35">
      <c r="A483" s="12"/>
      <c r="B483" s="8"/>
      <c r="C483" s="3"/>
      <c r="D483" s="4"/>
      <c r="E483" s="5"/>
      <c r="G483" s="5"/>
      <c r="H483" s="3"/>
      <c r="I483" s="6"/>
      <c r="J483" s="7"/>
      <c r="K483" s="5"/>
      <c r="L483" s="2"/>
      <c r="M483" s="3"/>
      <c r="O483" s="3"/>
      <c r="P483" s="4"/>
      <c r="Q483" s="6"/>
      <c r="R483" s="2"/>
      <c r="S483" s="2"/>
      <c r="T483" s="5"/>
      <c r="U483" s="3"/>
      <c r="V483" s="6"/>
      <c r="W483" s="5"/>
      <c r="AB483" s="4"/>
      <c r="AC483" s="13"/>
      <c r="AD483" s="3"/>
      <c r="AE483" s="12"/>
      <c r="AF483" s="12"/>
    </row>
    <row r="484" spans="1:35">
      <c r="A484" s="12"/>
      <c r="B484" s="8"/>
      <c r="C484" s="3"/>
      <c r="D484" s="4"/>
      <c r="E484" s="5"/>
      <c r="G484" s="5"/>
      <c r="H484" s="3"/>
      <c r="I484" s="6"/>
      <c r="J484" s="7"/>
      <c r="K484" s="5"/>
      <c r="L484" s="2"/>
      <c r="M484" s="3"/>
      <c r="O484" s="3"/>
      <c r="P484" s="4"/>
      <c r="Q484" s="6"/>
      <c r="R484" s="2"/>
      <c r="S484" s="2"/>
      <c r="T484" s="5"/>
      <c r="U484" s="3"/>
      <c r="V484" s="6"/>
      <c r="W484" s="5"/>
      <c r="AB484" s="4"/>
      <c r="AC484" s="13"/>
      <c r="AD484" s="3"/>
      <c r="AE484" s="12"/>
      <c r="AF484" s="12"/>
    </row>
    <row r="485" spans="1:35">
      <c r="A485" s="12"/>
      <c r="B485" s="8"/>
      <c r="C485" s="3"/>
      <c r="D485" s="4"/>
      <c r="E485" s="5"/>
      <c r="G485" s="5"/>
      <c r="H485" s="3"/>
      <c r="I485" s="6"/>
      <c r="J485" s="7"/>
      <c r="K485" s="5"/>
      <c r="L485" s="2"/>
      <c r="M485" s="3"/>
      <c r="O485" s="3"/>
      <c r="P485" s="4"/>
      <c r="Q485" s="6"/>
      <c r="R485" s="2"/>
      <c r="S485" s="2"/>
      <c r="T485" s="5"/>
      <c r="U485" s="3"/>
      <c r="V485" s="6"/>
      <c r="W485" s="5"/>
      <c r="AB485" s="4"/>
      <c r="AC485" s="13"/>
      <c r="AD485" s="3"/>
      <c r="AE485" s="12"/>
      <c r="AF485" s="12"/>
    </row>
    <row r="486" spans="1:35">
      <c r="A486" s="12"/>
      <c r="B486" s="8"/>
      <c r="C486" s="3"/>
      <c r="D486" s="4"/>
      <c r="E486" s="5"/>
      <c r="G486" s="5"/>
      <c r="H486" s="3"/>
      <c r="I486" s="6"/>
      <c r="J486" s="7"/>
      <c r="K486" s="5"/>
      <c r="L486" s="2"/>
      <c r="M486" s="3"/>
      <c r="O486" s="3"/>
      <c r="P486" s="4"/>
      <c r="Q486" s="6"/>
      <c r="R486" s="2"/>
      <c r="S486" s="2"/>
      <c r="T486" s="5"/>
      <c r="U486" s="3"/>
      <c r="V486" s="6"/>
      <c r="W486" s="5"/>
      <c r="AB486" s="4"/>
      <c r="AC486" s="13"/>
      <c r="AD486" s="3"/>
      <c r="AE486" s="12"/>
      <c r="AF486" s="12"/>
    </row>
    <row r="487" spans="1:35">
      <c r="A487" s="12"/>
      <c r="B487" s="8"/>
      <c r="C487" s="3"/>
      <c r="D487" s="4"/>
      <c r="E487" s="5"/>
      <c r="G487" s="5"/>
      <c r="H487" s="3"/>
      <c r="I487" s="6"/>
      <c r="J487" s="7"/>
      <c r="K487" s="5"/>
      <c r="L487" s="2"/>
      <c r="M487" s="3"/>
      <c r="O487" s="3"/>
      <c r="P487" s="4"/>
      <c r="Q487" s="6"/>
      <c r="R487" s="2"/>
      <c r="S487" s="2"/>
      <c r="T487" s="5"/>
      <c r="U487" s="3"/>
      <c r="V487" s="6"/>
      <c r="W487" s="5"/>
      <c r="AB487" s="4"/>
      <c r="AC487" s="13"/>
      <c r="AD487" s="3"/>
      <c r="AE487" s="12"/>
      <c r="AF487" s="12"/>
    </row>
    <row r="488" spans="1:35">
      <c r="A488" s="12"/>
      <c r="B488" s="8"/>
      <c r="C488" s="3"/>
      <c r="D488" s="4"/>
      <c r="E488" s="5"/>
      <c r="G488" s="5"/>
      <c r="H488" s="3"/>
      <c r="I488" s="6"/>
      <c r="J488" s="7"/>
      <c r="K488" s="5"/>
      <c r="L488" s="2"/>
      <c r="M488" s="3"/>
      <c r="O488" s="3"/>
      <c r="P488" s="4"/>
      <c r="Q488" s="6"/>
      <c r="R488" s="2"/>
      <c r="S488" s="2"/>
      <c r="T488" s="5"/>
      <c r="U488" s="3"/>
      <c r="V488" s="6"/>
      <c r="W488" s="5"/>
      <c r="AB488" s="4"/>
      <c r="AC488" s="13"/>
      <c r="AD488" s="3"/>
      <c r="AE488" s="12"/>
      <c r="AF488" s="12"/>
    </row>
    <row r="489" spans="1:35">
      <c r="A489" s="12"/>
      <c r="B489" s="8"/>
      <c r="C489" s="3"/>
      <c r="D489" s="4"/>
      <c r="E489" s="5"/>
      <c r="G489" s="5"/>
      <c r="H489" s="3"/>
      <c r="I489" s="6"/>
      <c r="J489" s="7"/>
      <c r="K489" s="5"/>
      <c r="L489" s="2"/>
      <c r="M489" s="3"/>
      <c r="O489" s="3"/>
      <c r="P489" s="4"/>
      <c r="Q489" s="6"/>
      <c r="R489" s="2"/>
      <c r="S489" s="2"/>
      <c r="T489" s="5"/>
      <c r="U489" s="3"/>
      <c r="V489" s="6"/>
      <c r="W489" s="5"/>
      <c r="AB489" s="4"/>
      <c r="AC489" s="13"/>
      <c r="AD489" s="3"/>
      <c r="AE489" s="12"/>
      <c r="AF489" s="12"/>
    </row>
    <row r="490" spans="1:35">
      <c r="A490" s="12"/>
      <c r="B490" s="8"/>
      <c r="C490" s="3"/>
      <c r="D490" s="4"/>
      <c r="E490" s="5"/>
      <c r="G490" s="5"/>
      <c r="H490" s="2"/>
      <c r="I490" s="6"/>
      <c r="J490" s="7"/>
      <c r="K490" s="5"/>
      <c r="L490" s="2"/>
      <c r="M490" s="3"/>
      <c r="O490" s="3"/>
      <c r="P490" s="4"/>
      <c r="Q490" s="6"/>
      <c r="R490" s="2"/>
      <c r="S490" s="2"/>
      <c r="T490" s="5"/>
      <c r="U490" s="3"/>
      <c r="V490" s="6"/>
      <c r="W490" s="5"/>
      <c r="AB490" s="4"/>
      <c r="AC490" s="13"/>
      <c r="AD490" s="3"/>
      <c r="AE490" s="12"/>
      <c r="AF490" s="12"/>
    </row>
    <row r="491" spans="1:35">
      <c r="A491" s="12"/>
      <c r="B491" s="8"/>
      <c r="C491" s="3"/>
      <c r="D491" s="4"/>
      <c r="E491" s="5"/>
      <c r="G491" s="5"/>
      <c r="H491" s="3"/>
      <c r="I491" s="6"/>
      <c r="J491" s="7"/>
      <c r="K491" s="5"/>
      <c r="L491" s="2"/>
      <c r="M491" s="3"/>
      <c r="O491" s="3"/>
      <c r="P491" s="4"/>
      <c r="Q491" s="6"/>
      <c r="R491" s="2"/>
      <c r="S491" s="2"/>
      <c r="T491" s="5"/>
      <c r="U491" s="3"/>
      <c r="V491" s="6"/>
      <c r="W491" s="5"/>
      <c r="AB491" s="4"/>
      <c r="AC491" s="13"/>
      <c r="AD491" s="3"/>
      <c r="AE491" s="12"/>
      <c r="AF491" s="12"/>
    </row>
    <row r="492" spans="1:35">
      <c r="A492" s="12"/>
      <c r="B492" s="8"/>
      <c r="C492" s="3"/>
      <c r="D492" s="4"/>
      <c r="E492" s="5"/>
      <c r="G492" s="5"/>
      <c r="H492" s="3"/>
      <c r="I492" s="6"/>
      <c r="J492" s="7"/>
      <c r="K492" s="5"/>
      <c r="L492" s="2"/>
      <c r="M492" s="3"/>
      <c r="O492" s="3"/>
      <c r="P492" s="4"/>
      <c r="Q492" s="6"/>
      <c r="R492" s="2"/>
      <c r="S492" s="2"/>
      <c r="T492" s="5"/>
      <c r="U492" s="3"/>
      <c r="V492" s="6"/>
      <c r="W492" s="5"/>
      <c r="AB492" s="4"/>
      <c r="AC492" s="13"/>
      <c r="AD492" s="3"/>
      <c r="AE492" s="12"/>
      <c r="AF492" s="12"/>
      <c r="AH492" s="5"/>
      <c r="AI492" s="5"/>
    </row>
    <row r="493" spans="1:35">
      <c r="A493" s="12"/>
      <c r="B493" s="8"/>
      <c r="C493" s="3"/>
      <c r="D493" s="4"/>
      <c r="E493" s="5"/>
      <c r="G493" s="5"/>
      <c r="H493" s="3"/>
      <c r="I493" s="6"/>
      <c r="J493" s="7"/>
      <c r="K493" s="5"/>
      <c r="L493" s="2"/>
      <c r="M493" s="3"/>
      <c r="O493" s="3"/>
      <c r="P493" s="4"/>
      <c r="Q493" s="6"/>
      <c r="R493" s="2"/>
      <c r="S493" s="2"/>
      <c r="T493" s="5"/>
      <c r="U493" s="3"/>
      <c r="V493" s="6"/>
      <c r="W493" s="5"/>
      <c r="AB493" s="4"/>
      <c r="AC493" s="13"/>
      <c r="AD493" s="3"/>
      <c r="AE493" s="12"/>
      <c r="AF493" s="12"/>
      <c r="AH493" s="5"/>
      <c r="AI493" s="5"/>
    </row>
    <row r="494" spans="1:35">
      <c r="A494" s="12"/>
      <c r="B494" s="8"/>
      <c r="C494" s="3"/>
      <c r="D494" s="4"/>
      <c r="E494" s="5"/>
      <c r="G494" s="5"/>
      <c r="H494" s="3"/>
      <c r="I494" s="6"/>
      <c r="J494" s="7"/>
      <c r="K494" s="5"/>
      <c r="L494" s="2"/>
      <c r="M494" s="3"/>
      <c r="O494" s="3"/>
      <c r="P494" s="4"/>
      <c r="Q494" s="6"/>
      <c r="R494" s="2"/>
      <c r="S494" s="2"/>
      <c r="T494" s="5"/>
      <c r="U494" s="3"/>
      <c r="V494" s="6"/>
      <c r="W494" s="5"/>
      <c r="AB494" s="4"/>
      <c r="AC494" s="13"/>
      <c r="AD494" s="3"/>
      <c r="AE494" s="12"/>
      <c r="AF494" s="12"/>
      <c r="AH494" s="5"/>
      <c r="AI494" s="5"/>
    </row>
    <row r="495" spans="1:35">
      <c r="A495" s="12"/>
      <c r="B495" s="8"/>
      <c r="C495" s="3"/>
      <c r="D495" s="4"/>
      <c r="E495" s="5"/>
      <c r="G495" s="5"/>
      <c r="H495" s="3"/>
      <c r="I495" s="6"/>
      <c r="J495" s="7"/>
      <c r="K495" s="5"/>
      <c r="L495" s="2"/>
      <c r="M495" s="3"/>
      <c r="O495" s="3"/>
      <c r="P495" s="4"/>
      <c r="Q495" s="6"/>
      <c r="R495" s="2"/>
      <c r="S495" s="2"/>
      <c r="T495" s="5"/>
      <c r="U495" s="3"/>
      <c r="V495" s="6"/>
      <c r="W495" s="5"/>
      <c r="AB495" s="4"/>
      <c r="AC495" s="13"/>
      <c r="AD495" s="3"/>
      <c r="AE495" s="12"/>
      <c r="AF495" s="12"/>
    </row>
    <row r="496" spans="1:35">
      <c r="A496" s="12"/>
      <c r="B496" s="8"/>
      <c r="C496" s="3"/>
      <c r="D496" s="4"/>
      <c r="E496" s="5"/>
      <c r="G496" s="5"/>
      <c r="H496" s="3"/>
      <c r="I496" s="6"/>
      <c r="J496" s="7"/>
      <c r="K496" s="5"/>
      <c r="L496" s="2"/>
      <c r="M496" s="3"/>
      <c r="O496" s="3"/>
      <c r="P496" s="4"/>
      <c r="Q496" s="6"/>
      <c r="R496" s="2"/>
      <c r="S496" s="2"/>
      <c r="T496" s="5"/>
      <c r="U496" s="3"/>
      <c r="V496" s="6"/>
      <c r="W496" s="5"/>
      <c r="AB496" s="4"/>
      <c r="AC496" s="13"/>
      <c r="AD496" s="3"/>
      <c r="AE496" s="12"/>
      <c r="AF496" s="12"/>
    </row>
    <row r="497" spans="1:35">
      <c r="A497" s="12"/>
      <c r="B497" s="8"/>
      <c r="C497" s="3"/>
      <c r="D497" s="4"/>
      <c r="E497" s="5"/>
      <c r="G497" s="5"/>
      <c r="H497" s="3"/>
      <c r="I497" s="6"/>
      <c r="J497" s="7"/>
      <c r="K497" s="5"/>
      <c r="L497" s="2"/>
      <c r="M497" s="3"/>
      <c r="O497" s="3"/>
      <c r="P497" s="4"/>
      <c r="Q497" s="6"/>
      <c r="R497" s="2"/>
      <c r="S497" s="2"/>
      <c r="T497" s="5"/>
      <c r="U497" s="3"/>
      <c r="V497" s="6"/>
      <c r="W497" s="5"/>
      <c r="AB497" s="4"/>
      <c r="AC497" s="13"/>
      <c r="AD497" s="3"/>
      <c r="AE497" s="12"/>
      <c r="AF497" s="12"/>
      <c r="AH497" s="5"/>
      <c r="AI497" s="5"/>
    </row>
    <row r="498" spans="1:35">
      <c r="A498" s="12"/>
      <c r="B498" s="8"/>
      <c r="C498" s="3"/>
      <c r="D498" s="4"/>
      <c r="E498" s="5"/>
      <c r="G498" s="5"/>
      <c r="H498" s="2"/>
      <c r="I498" s="6"/>
      <c r="J498" s="7"/>
      <c r="K498" s="5"/>
      <c r="L498" s="2"/>
      <c r="M498" s="3"/>
      <c r="O498" s="3"/>
      <c r="P498" s="4"/>
      <c r="Q498" s="6"/>
      <c r="R498" s="2"/>
      <c r="S498" s="2"/>
      <c r="T498" s="5"/>
      <c r="U498" s="3"/>
      <c r="V498" s="6"/>
      <c r="W498" s="5"/>
      <c r="AB498" s="4"/>
      <c r="AC498" s="13"/>
      <c r="AD498" s="3"/>
      <c r="AE498" s="12"/>
      <c r="AF498" s="12"/>
    </row>
    <row r="499" spans="1:35">
      <c r="A499" s="12"/>
      <c r="B499" s="8"/>
      <c r="C499" s="3"/>
      <c r="D499" s="4"/>
      <c r="E499" s="5"/>
      <c r="G499" s="5"/>
      <c r="H499" s="3"/>
      <c r="I499" s="6"/>
      <c r="J499" s="7"/>
      <c r="K499" s="5"/>
      <c r="L499" s="2"/>
      <c r="M499" s="3"/>
      <c r="O499" s="3"/>
      <c r="P499" s="4"/>
      <c r="Q499" s="6"/>
      <c r="R499" s="2"/>
      <c r="S499" s="2"/>
      <c r="T499" s="5"/>
      <c r="U499" s="3"/>
      <c r="V499" s="6"/>
      <c r="W499" s="5"/>
      <c r="AB499" s="4"/>
      <c r="AC499" s="13"/>
      <c r="AD499" s="3"/>
      <c r="AE499" s="12"/>
      <c r="AF499" s="12"/>
    </row>
    <row r="500" spans="1:35">
      <c r="A500" s="12"/>
      <c r="B500" s="8"/>
      <c r="C500" s="3"/>
      <c r="D500" s="4"/>
      <c r="E500" s="5"/>
      <c r="G500" s="5"/>
      <c r="H500" s="3"/>
      <c r="I500" s="6"/>
      <c r="J500" s="7"/>
      <c r="K500" s="5"/>
      <c r="L500" s="2"/>
      <c r="M500" s="3"/>
      <c r="O500" s="3"/>
      <c r="P500" s="4"/>
      <c r="Q500" s="6"/>
      <c r="R500" s="2"/>
      <c r="S500" s="2"/>
      <c r="T500" s="5"/>
      <c r="U500" s="3"/>
      <c r="V500" s="6"/>
      <c r="W500" s="5"/>
      <c r="AB500" s="4"/>
      <c r="AC500" s="13"/>
      <c r="AD500" s="3"/>
      <c r="AE500" s="12"/>
      <c r="AF500" s="12"/>
    </row>
    <row r="501" spans="1:35">
      <c r="A501" s="12"/>
      <c r="B501" s="8"/>
      <c r="C501" s="3"/>
      <c r="D501" s="4"/>
      <c r="E501" s="5"/>
      <c r="G501" s="5"/>
      <c r="H501" s="3"/>
      <c r="I501" s="6"/>
      <c r="J501" s="7"/>
      <c r="K501" s="5"/>
      <c r="L501" s="2"/>
      <c r="M501" s="3"/>
      <c r="O501" s="3"/>
      <c r="P501" s="4"/>
      <c r="Q501" s="6"/>
      <c r="R501" s="2"/>
      <c r="S501" s="2"/>
      <c r="T501" s="5"/>
      <c r="U501" s="3"/>
      <c r="V501" s="6"/>
      <c r="W501" s="5"/>
      <c r="AB501" s="4"/>
      <c r="AC501" s="13"/>
      <c r="AD501" s="3"/>
      <c r="AE501" s="12"/>
      <c r="AF501" s="12"/>
    </row>
    <row r="502" spans="1:35">
      <c r="A502" s="12"/>
      <c r="B502" s="8"/>
      <c r="C502" s="3"/>
      <c r="D502" s="4"/>
      <c r="E502" s="5"/>
      <c r="G502" s="5"/>
      <c r="H502" s="3"/>
      <c r="I502" s="6"/>
      <c r="J502" s="7"/>
      <c r="K502" s="5"/>
      <c r="L502" s="2"/>
      <c r="M502" s="3"/>
      <c r="O502" s="3"/>
      <c r="P502" s="4"/>
      <c r="Q502" s="6"/>
      <c r="R502" s="2"/>
      <c r="S502" s="2"/>
      <c r="T502" s="5"/>
      <c r="U502" s="3"/>
      <c r="V502" s="6"/>
      <c r="W502" s="5"/>
      <c r="AB502" s="4"/>
      <c r="AC502" s="13"/>
      <c r="AD502" s="3"/>
      <c r="AE502" s="12"/>
      <c r="AF502" s="12"/>
    </row>
    <row r="503" spans="1:35">
      <c r="A503" s="12"/>
      <c r="B503" s="8"/>
      <c r="C503" s="3"/>
      <c r="D503" s="4"/>
      <c r="E503" s="5"/>
      <c r="G503" s="5"/>
      <c r="H503" s="3"/>
      <c r="I503" s="6"/>
      <c r="J503" s="7"/>
      <c r="K503" s="5"/>
      <c r="L503" s="2"/>
      <c r="M503" s="3"/>
      <c r="O503" s="3"/>
      <c r="P503" s="4"/>
      <c r="Q503" s="6"/>
      <c r="R503" s="2"/>
      <c r="S503" s="2"/>
      <c r="T503" s="5"/>
      <c r="U503" s="3"/>
      <c r="V503" s="6"/>
      <c r="W503" s="5"/>
      <c r="AB503" s="4"/>
      <c r="AC503" s="13"/>
      <c r="AD503" s="3"/>
      <c r="AE503" s="12"/>
      <c r="AF503" s="12"/>
    </row>
    <row r="504" spans="1:35">
      <c r="A504" s="12"/>
      <c r="B504" s="8"/>
      <c r="C504" s="3"/>
      <c r="D504" s="4"/>
      <c r="E504" s="5"/>
      <c r="G504" s="5"/>
      <c r="H504" s="3"/>
      <c r="I504" s="6"/>
      <c r="J504" s="7"/>
      <c r="K504" s="5"/>
      <c r="L504" s="2"/>
      <c r="M504" s="3"/>
      <c r="O504" s="3"/>
      <c r="P504" s="4"/>
      <c r="Q504" s="6"/>
      <c r="R504" s="2"/>
      <c r="S504" s="2"/>
      <c r="T504" s="5"/>
      <c r="U504" s="3"/>
      <c r="V504" s="6"/>
      <c r="W504" s="5"/>
      <c r="AB504" s="4"/>
      <c r="AC504" s="13"/>
      <c r="AD504" s="3"/>
      <c r="AE504" s="12"/>
      <c r="AF504" s="12"/>
      <c r="AH504" s="5"/>
      <c r="AI504" s="5"/>
    </row>
    <row r="505" spans="1:35">
      <c r="A505" s="12"/>
      <c r="B505" s="8"/>
      <c r="C505" s="3"/>
      <c r="D505" s="4"/>
      <c r="E505" s="5"/>
      <c r="G505" s="5"/>
      <c r="H505" s="3"/>
      <c r="I505" s="6"/>
      <c r="J505" s="7"/>
      <c r="K505" s="5"/>
      <c r="L505" s="2"/>
      <c r="M505" s="3"/>
      <c r="P505" s="4"/>
      <c r="Q505" s="6"/>
      <c r="R505" s="2"/>
      <c r="S505" s="2"/>
      <c r="T505" s="5"/>
      <c r="U505" s="3"/>
      <c r="V505" s="6"/>
      <c r="W505" s="5"/>
      <c r="AB505" s="4"/>
      <c r="AC505" s="13"/>
      <c r="AD505" s="3"/>
      <c r="AE505" s="12"/>
      <c r="AF505" s="12"/>
    </row>
    <row r="506" spans="1:35">
      <c r="A506" s="12"/>
      <c r="B506" s="8"/>
      <c r="C506" s="3"/>
      <c r="D506" s="4"/>
      <c r="E506" s="5"/>
      <c r="G506" s="5"/>
      <c r="H506" s="3"/>
      <c r="I506" s="6"/>
      <c r="J506" s="7"/>
      <c r="K506" s="5"/>
      <c r="L506" s="2"/>
      <c r="M506" s="3"/>
      <c r="O506" s="3"/>
      <c r="P506" s="4"/>
      <c r="Q506" s="6"/>
      <c r="R506" s="2"/>
      <c r="S506" s="2"/>
      <c r="T506" s="5"/>
      <c r="U506" s="3"/>
      <c r="V506" s="6"/>
      <c r="W506" s="5"/>
      <c r="AB506" s="4"/>
      <c r="AC506" s="13"/>
      <c r="AD506" s="3"/>
      <c r="AE506" s="12"/>
      <c r="AF506" s="12"/>
    </row>
    <row r="507" spans="1:35">
      <c r="A507" s="12"/>
      <c r="B507" s="8"/>
      <c r="C507" s="3"/>
      <c r="D507" s="4"/>
      <c r="E507" s="5"/>
      <c r="G507" s="5"/>
      <c r="H507" s="3"/>
      <c r="I507" s="6"/>
      <c r="J507" s="7"/>
      <c r="K507" s="5"/>
      <c r="L507" s="2"/>
      <c r="M507" s="3"/>
      <c r="O507" s="3"/>
      <c r="P507" s="4"/>
      <c r="Q507" s="6"/>
      <c r="R507" s="2"/>
      <c r="S507" s="2"/>
      <c r="T507" s="5"/>
      <c r="U507" s="3"/>
      <c r="V507" s="6"/>
      <c r="W507" s="5"/>
      <c r="AB507" s="4"/>
      <c r="AC507" s="13"/>
      <c r="AD507" s="3"/>
      <c r="AE507" s="12"/>
      <c r="AF507" s="12"/>
    </row>
    <row r="508" spans="1:35">
      <c r="A508" s="12"/>
      <c r="B508" s="8"/>
      <c r="C508" s="3"/>
      <c r="D508" s="4"/>
      <c r="E508" s="5"/>
      <c r="G508" s="5"/>
      <c r="H508" s="3"/>
      <c r="I508" s="6"/>
      <c r="J508" s="7"/>
      <c r="K508" s="5"/>
      <c r="L508" s="2"/>
      <c r="M508" s="3"/>
      <c r="O508" s="3"/>
      <c r="P508" s="4"/>
      <c r="Q508" s="6"/>
      <c r="R508" s="2"/>
      <c r="S508" s="2"/>
      <c r="T508" s="5"/>
      <c r="U508" s="3"/>
      <c r="V508" s="6"/>
      <c r="W508" s="5"/>
      <c r="AB508" s="4"/>
      <c r="AC508" s="13"/>
      <c r="AD508" s="3"/>
      <c r="AE508" s="12"/>
      <c r="AF508" s="12"/>
    </row>
    <row r="509" spans="1:35">
      <c r="A509" s="12"/>
      <c r="B509" s="8"/>
      <c r="C509" s="3"/>
      <c r="D509" s="4"/>
      <c r="E509" s="5"/>
      <c r="G509" s="5"/>
      <c r="H509" s="3"/>
      <c r="I509" s="6"/>
      <c r="J509" s="7"/>
      <c r="K509" s="5"/>
      <c r="L509" s="2"/>
      <c r="M509" s="3"/>
      <c r="O509" s="3"/>
      <c r="P509" s="4"/>
      <c r="Q509" s="6"/>
      <c r="R509" s="2"/>
      <c r="S509" s="2"/>
      <c r="T509" s="5"/>
      <c r="U509" s="3"/>
      <c r="V509" s="6"/>
      <c r="W509" s="5"/>
      <c r="AB509" s="4"/>
      <c r="AC509" s="13"/>
      <c r="AD509" s="3"/>
      <c r="AE509" s="12"/>
      <c r="AF509" s="12"/>
    </row>
    <row r="510" spans="1:35">
      <c r="A510" s="12"/>
      <c r="B510" s="8"/>
      <c r="C510" s="3"/>
      <c r="D510" s="4"/>
      <c r="E510" s="5"/>
      <c r="G510" s="5"/>
      <c r="H510" s="3"/>
      <c r="I510" s="6"/>
      <c r="J510" s="7"/>
      <c r="K510" s="5"/>
      <c r="L510" s="2"/>
      <c r="M510" s="3"/>
      <c r="O510" s="3"/>
      <c r="P510" s="4"/>
      <c r="Q510" s="6"/>
      <c r="R510" s="2"/>
      <c r="S510" s="2"/>
      <c r="T510" s="5"/>
      <c r="U510" s="3"/>
      <c r="V510" s="6"/>
      <c r="W510" s="5"/>
      <c r="AB510" s="4"/>
      <c r="AC510" s="13"/>
      <c r="AD510" s="3"/>
      <c r="AE510" s="12"/>
      <c r="AF510" s="12"/>
    </row>
    <row r="511" spans="1:35">
      <c r="A511" s="12"/>
      <c r="B511" s="8"/>
      <c r="C511" s="3"/>
      <c r="D511" s="4"/>
      <c r="E511" s="5"/>
      <c r="G511" s="5"/>
      <c r="H511" s="3"/>
      <c r="I511" s="6"/>
      <c r="J511" s="7"/>
      <c r="K511" s="5"/>
      <c r="L511" s="2"/>
      <c r="M511" s="3"/>
      <c r="O511" s="3"/>
      <c r="P511" s="4"/>
      <c r="Q511" s="6"/>
      <c r="R511" s="2"/>
      <c r="S511" s="2"/>
      <c r="T511" s="5"/>
      <c r="U511" s="3"/>
      <c r="V511" s="6"/>
      <c r="W511" s="5"/>
      <c r="AB511" s="4"/>
      <c r="AC511" s="13"/>
      <c r="AD511" s="3"/>
      <c r="AE511" s="12"/>
      <c r="AF511" s="12"/>
    </row>
    <row r="512" spans="1:35">
      <c r="A512" s="12"/>
      <c r="B512" s="8"/>
      <c r="C512" s="3"/>
      <c r="D512" s="4"/>
      <c r="E512" s="5"/>
      <c r="G512" s="5"/>
      <c r="H512" s="3"/>
      <c r="I512" s="6"/>
      <c r="J512" s="7"/>
      <c r="K512" s="5"/>
      <c r="L512" s="2"/>
      <c r="M512" s="3"/>
      <c r="O512" s="3"/>
      <c r="P512" s="4"/>
      <c r="Q512" s="6"/>
      <c r="R512" s="2"/>
      <c r="S512" s="2"/>
      <c r="T512" s="5"/>
      <c r="U512" s="3"/>
      <c r="V512" s="6"/>
      <c r="W512" s="5"/>
      <c r="AB512" s="4"/>
      <c r="AC512" s="13"/>
      <c r="AD512" s="3"/>
      <c r="AE512" s="12"/>
      <c r="AF512" s="12"/>
      <c r="AH512" s="5"/>
      <c r="AI512" s="5"/>
    </row>
    <row r="513" spans="1:35">
      <c r="A513" s="12"/>
      <c r="B513" s="8"/>
      <c r="C513" s="3"/>
      <c r="D513" s="4"/>
      <c r="E513" s="5"/>
      <c r="G513" s="5"/>
      <c r="H513" s="3"/>
      <c r="I513" s="6"/>
      <c r="J513" s="7"/>
      <c r="K513" s="5"/>
      <c r="L513" s="2"/>
      <c r="M513" s="3"/>
      <c r="O513" s="3"/>
      <c r="P513" s="4"/>
      <c r="Q513" s="6"/>
      <c r="R513" s="2"/>
      <c r="S513" s="2"/>
      <c r="T513" s="5"/>
      <c r="U513" s="3"/>
      <c r="V513" s="6"/>
      <c r="W513" s="5"/>
      <c r="AB513" s="4"/>
      <c r="AC513" s="13"/>
      <c r="AD513" s="3"/>
      <c r="AE513" s="12"/>
      <c r="AF513" s="12"/>
    </row>
    <row r="514" spans="1:35">
      <c r="A514" s="12"/>
      <c r="B514" s="8"/>
      <c r="C514" s="3"/>
      <c r="D514" s="4"/>
      <c r="E514" s="5"/>
      <c r="G514" s="5"/>
      <c r="H514" s="3"/>
      <c r="I514" s="6"/>
      <c r="J514" s="7"/>
      <c r="K514" s="5"/>
      <c r="L514" s="2"/>
      <c r="M514" s="3"/>
      <c r="O514" s="3"/>
      <c r="P514" s="4"/>
      <c r="Q514" s="6"/>
      <c r="R514" s="2"/>
      <c r="S514" s="2"/>
      <c r="T514" s="5"/>
      <c r="U514" s="3"/>
      <c r="V514" s="6"/>
      <c r="W514" s="5"/>
      <c r="AB514" s="4"/>
      <c r="AC514" s="13"/>
      <c r="AD514" s="3"/>
      <c r="AE514" s="12"/>
      <c r="AF514" s="12"/>
      <c r="AH514" s="5"/>
      <c r="AI514" s="5"/>
    </row>
    <row r="515" spans="1:35">
      <c r="A515" s="12"/>
      <c r="B515" s="8"/>
      <c r="C515" s="3"/>
      <c r="D515" s="4"/>
      <c r="E515" s="5"/>
      <c r="G515" s="5"/>
      <c r="H515" s="3"/>
      <c r="I515" s="6"/>
      <c r="J515" s="7"/>
      <c r="K515" s="5"/>
      <c r="L515" s="2"/>
      <c r="M515" s="3"/>
      <c r="O515" s="3"/>
      <c r="P515" s="4"/>
      <c r="Q515" s="6"/>
      <c r="R515" s="2"/>
      <c r="S515" s="2"/>
      <c r="T515" s="5"/>
      <c r="U515" s="3"/>
      <c r="V515" s="6"/>
      <c r="W515" s="5"/>
      <c r="AB515" s="4"/>
      <c r="AC515" s="13"/>
      <c r="AD515" s="3"/>
      <c r="AE515" s="12"/>
      <c r="AF515" s="12"/>
      <c r="AH515" s="5"/>
      <c r="AI515" s="5"/>
    </row>
    <row r="516" spans="1:35">
      <c r="A516" s="12"/>
      <c r="B516" s="8"/>
      <c r="C516" s="3"/>
      <c r="D516" s="4"/>
      <c r="E516" s="5"/>
      <c r="G516" s="5"/>
      <c r="H516" s="2"/>
      <c r="I516" s="6"/>
      <c r="J516" s="7"/>
      <c r="K516" s="5"/>
      <c r="L516" s="2"/>
      <c r="M516" s="3"/>
      <c r="O516" s="3"/>
      <c r="P516" s="4"/>
      <c r="Q516" s="6"/>
      <c r="R516" s="2"/>
      <c r="S516" s="2"/>
      <c r="T516" s="5"/>
      <c r="U516" s="3"/>
      <c r="V516" s="6"/>
      <c r="W516" s="5"/>
      <c r="AB516" s="4"/>
      <c r="AC516" s="13"/>
      <c r="AD516" s="3"/>
      <c r="AE516" s="12"/>
      <c r="AF516" s="12"/>
      <c r="AH516" s="5"/>
      <c r="AI516" s="5"/>
    </row>
    <row r="517" spans="1:35">
      <c r="A517" s="12"/>
      <c r="B517" s="8"/>
      <c r="C517" s="3"/>
      <c r="D517" s="4"/>
      <c r="E517" s="5"/>
      <c r="G517" s="5"/>
      <c r="H517" s="3"/>
      <c r="I517" s="6"/>
      <c r="J517" s="7"/>
      <c r="K517" s="5"/>
      <c r="L517" s="2"/>
      <c r="M517" s="3"/>
      <c r="O517" s="3"/>
      <c r="P517" s="4"/>
      <c r="Q517" s="6"/>
      <c r="R517" s="2"/>
      <c r="S517" s="2"/>
      <c r="T517" s="5"/>
      <c r="U517" s="3"/>
      <c r="V517" s="6"/>
      <c r="W517" s="5"/>
      <c r="AB517" s="4"/>
      <c r="AC517" s="13"/>
      <c r="AD517" s="3"/>
      <c r="AE517" s="12"/>
      <c r="AF517" s="12"/>
    </row>
    <row r="518" spans="1:35">
      <c r="A518" s="12"/>
      <c r="B518" s="8"/>
      <c r="C518" s="3"/>
      <c r="D518" s="4"/>
      <c r="E518" s="5"/>
      <c r="G518" s="5"/>
      <c r="H518" s="3"/>
      <c r="I518" s="6"/>
      <c r="J518" s="7"/>
      <c r="K518" s="5"/>
      <c r="L518" s="2"/>
      <c r="M518" s="3"/>
      <c r="O518" s="3"/>
      <c r="P518" s="4"/>
      <c r="Q518" s="6"/>
      <c r="R518" s="2"/>
      <c r="S518" s="2"/>
      <c r="T518" s="5"/>
      <c r="U518" s="3"/>
      <c r="V518" s="6"/>
      <c r="W518" s="5"/>
      <c r="AB518" s="4"/>
      <c r="AC518" s="13"/>
      <c r="AD518" s="3"/>
      <c r="AE518" s="12"/>
      <c r="AF518" s="12"/>
      <c r="AH518" s="5"/>
      <c r="AI518" s="5"/>
    </row>
    <row r="519" spans="1:35">
      <c r="A519" s="12"/>
      <c r="B519" s="8"/>
      <c r="C519" s="3"/>
      <c r="D519" s="4"/>
      <c r="E519" s="5"/>
      <c r="G519" s="5"/>
      <c r="H519" s="3"/>
      <c r="I519" s="6"/>
      <c r="J519" s="7"/>
      <c r="K519" s="5"/>
      <c r="L519" s="2"/>
      <c r="M519" s="3"/>
      <c r="O519" s="3"/>
      <c r="P519" s="4"/>
      <c r="Q519" s="6"/>
      <c r="R519" s="2"/>
      <c r="S519" s="2"/>
      <c r="T519" s="5"/>
      <c r="U519" s="3"/>
      <c r="V519" s="6"/>
      <c r="W519" s="5"/>
      <c r="AB519" s="4"/>
      <c r="AC519" s="13"/>
      <c r="AD519" s="3"/>
      <c r="AE519" s="12"/>
      <c r="AF519" s="12"/>
      <c r="AH519" s="5"/>
      <c r="AI519" s="5"/>
    </row>
    <row r="520" spans="1:35">
      <c r="A520" s="12"/>
      <c r="B520" s="8"/>
      <c r="C520" s="3"/>
      <c r="D520" s="4"/>
      <c r="E520" s="5"/>
      <c r="G520" s="5"/>
      <c r="H520" s="3"/>
      <c r="I520" s="6"/>
      <c r="J520" s="7"/>
      <c r="K520" s="5"/>
      <c r="L520" s="2"/>
      <c r="M520" s="3"/>
      <c r="O520" s="3"/>
      <c r="P520" s="4"/>
      <c r="Q520" s="6"/>
      <c r="R520" s="2"/>
      <c r="S520" s="2"/>
      <c r="T520" s="5"/>
      <c r="U520" s="3"/>
      <c r="V520" s="6"/>
      <c r="W520" s="5"/>
      <c r="AB520" s="4"/>
      <c r="AC520" s="13"/>
      <c r="AD520" s="3"/>
      <c r="AE520" s="12"/>
      <c r="AF520" s="12"/>
      <c r="AH520" s="5"/>
      <c r="AI520" s="5"/>
    </row>
    <row r="521" spans="1:35">
      <c r="A521" s="12"/>
      <c r="B521" s="8"/>
      <c r="C521" s="3"/>
      <c r="D521" s="4"/>
      <c r="E521" s="5"/>
      <c r="G521" s="5"/>
      <c r="H521" s="3"/>
      <c r="I521" s="6"/>
      <c r="J521" s="7"/>
      <c r="K521" s="5"/>
      <c r="L521" s="2"/>
      <c r="M521" s="3"/>
      <c r="O521" s="3"/>
      <c r="P521" s="4"/>
      <c r="Q521" s="6"/>
      <c r="R521" s="2"/>
      <c r="S521" s="2"/>
      <c r="T521" s="5"/>
      <c r="U521" s="3"/>
      <c r="V521" s="6"/>
      <c r="W521" s="5"/>
      <c r="AB521" s="4"/>
      <c r="AC521" s="13"/>
      <c r="AD521" s="3"/>
      <c r="AE521" s="12"/>
      <c r="AF521" s="12"/>
    </row>
    <row r="522" spans="1:35">
      <c r="A522" s="12"/>
      <c r="B522" s="8"/>
      <c r="C522" s="3"/>
      <c r="D522" s="4"/>
      <c r="E522" s="5"/>
      <c r="G522" s="5"/>
      <c r="H522" s="3"/>
      <c r="I522" s="6"/>
      <c r="J522" s="7"/>
      <c r="K522" s="5"/>
      <c r="L522" s="2"/>
      <c r="M522" s="3"/>
      <c r="O522" s="3"/>
      <c r="P522" s="4"/>
      <c r="Q522" s="6"/>
      <c r="R522" s="2"/>
      <c r="S522" s="2"/>
      <c r="T522" s="5"/>
      <c r="U522" s="3"/>
      <c r="V522" s="6"/>
      <c r="W522" s="5"/>
      <c r="AB522" s="4"/>
      <c r="AC522" s="13"/>
      <c r="AD522" s="3"/>
      <c r="AE522" s="12"/>
      <c r="AF522" s="12"/>
      <c r="AH522" s="5"/>
      <c r="AI522" s="5"/>
    </row>
    <row r="523" spans="1:35">
      <c r="A523" s="12"/>
      <c r="B523" s="8"/>
      <c r="C523" s="3"/>
      <c r="D523" s="4"/>
      <c r="E523" s="5"/>
      <c r="G523" s="5"/>
      <c r="H523" s="3"/>
      <c r="I523" s="6"/>
      <c r="J523" s="7"/>
      <c r="K523" s="5"/>
      <c r="L523" s="2"/>
      <c r="M523" s="3"/>
      <c r="O523" s="3"/>
      <c r="P523" s="4"/>
      <c r="Q523" s="6"/>
      <c r="R523" s="2"/>
      <c r="S523" s="2"/>
      <c r="T523" s="5"/>
      <c r="U523" s="3"/>
      <c r="V523" s="6"/>
      <c r="W523" s="5"/>
      <c r="AB523" s="4"/>
      <c r="AC523" s="13"/>
      <c r="AD523" s="3"/>
      <c r="AE523" s="12"/>
      <c r="AF523" s="12"/>
      <c r="AH523" s="5"/>
      <c r="AI523" s="5"/>
    </row>
    <row r="524" spans="1:35">
      <c r="A524" s="12"/>
      <c r="B524" s="8"/>
      <c r="C524" s="3"/>
      <c r="D524" s="4"/>
      <c r="E524" s="5"/>
      <c r="G524" s="5"/>
      <c r="H524" s="3"/>
      <c r="I524" s="6"/>
      <c r="J524" s="7"/>
      <c r="K524" s="5"/>
      <c r="L524" s="2"/>
      <c r="M524" s="3"/>
      <c r="O524" s="3"/>
      <c r="P524" s="4"/>
      <c r="Q524" s="6"/>
      <c r="R524" s="2"/>
      <c r="S524" s="2"/>
      <c r="T524" s="5"/>
      <c r="U524" s="3"/>
      <c r="V524" s="6"/>
      <c r="W524" s="5"/>
      <c r="AB524" s="4"/>
      <c r="AC524" s="13"/>
      <c r="AD524" s="3"/>
      <c r="AE524" s="12"/>
      <c r="AF524" s="12"/>
      <c r="AH524" s="5"/>
      <c r="AI524" s="5"/>
    </row>
    <row r="525" spans="1:35">
      <c r="A525" s="12"/>
      <c r="B525" s="8"/>
      <c r="C525" s="3"/>
      <c r="D525" s="4"/>
      <c r="E525" s="5"/>
      <c r="G525" s="5"/>
      <c r="H525" s="3"/>
      <c r="I525" s="6"/>
      <c r="J525" s="7"/>
      <c r="K525" s="5"/>
      <c r="L525" s="2"/>
      <c r="M525" s="3"/>
      <c r="O525" s="3"/>
      <c r="P525" s="4"/>
      <c r="Q525" s="6"/>
      <c r="R525" s="2"/>
      <c r="S525" s="2"/>
      <c r="T525" s="5"/>
      <c r="U525" s="3"/>
      <c r="V525" s="6"/>
      <c r="W525" s="5"/>
      <c r="AB525" s="4"/>
      <c r="AC525" s="13"/>
      <c r="AD525" s="3"/>
      <c r="AE525" s="12"/>
      <c r="AF525" s="12"/>
      <c r="AH525" s="5"/>
      <c r="AI525" s="5"/>
    </row>
    <row r="526" spans="1:35">
      <c r="A526" s="12"/>
      <c r="B526" s="8"/>
      <c r="C526" s="3"/>
      <c r="D526" s="4"/>
      <c r="E526" s="5"/>
      <c r="G526" s="5"/>
      <c r="H526" s="3"/>
      <c r="I526" s="6"/>
      <c r="J526" s="7"/>
      <c r="K526" s="5"/>
      <c r="L526" s="2"/>
      <c r="M526" s="3"/>
      <c r="O526" s="3"/>
      <c r="P526" s="4"/>
      <c r="Q526" s="6"/>
      <c r="R526" s="2"/>
      <c r="S526" s="2"/>
      <c r="T526" s="5"/>
      <c r="U526" s="3"/>
      <c r="V526" s="6"/>
      <c r="W526" s="5"/>
      <c r="AB526" s="4"/>
      <c r="AC526" s="13"/>
      <c r="AD526" s="3"/>
      <c r="AE526" s="12"/>
      <c r="AF526" s="12"/>
      <c r="AH526" s="5"/>
      <c r="AI526" s="5"/>
    </row>
    <row r="527" spans="1:35">
      <c r="A527" s="12"/>
      <c r="B527" s="8"/>
      <c r="C527" s="3"/>
      <c r="D527" s="4"/>
      <c r="E527" s="5"/>
      <c r="G527" s="5"/>
      <c r="H527" s="3"/>
      <c r="I527" s="6"/>
      <c r="J527" s="7"/>
      <c r="K527" s="5"/>
      <c r="L527" s="2"/>
      <c r="M527" s="3"/>
      <c r="O527" s="3"/>
      <c r="P527" s="4"/>
      <c r="Q527" s="6"/>
      <c r="R527" s="2"/>
      <c r="S527" s="2"/>
      <c r="T527" s="5"/>
      <c r="U527" s="3"/>
      <c r="V527" s="6"/>
      <c r="W527" s="5"/>
      <c r="AB527" s="4"/>
      <c r="AC527" s="13"/>
      <c r="AD527" s="3"/>
      <c r="AE527" s="12"/>
      <c r="AF527" s="12"/>
    </row>
    <row r="528" spans="1:35">
      <c r="A528" s="12"/>
      <c r="B528" s="8"/>
      <c r="C528" s="3"/>
      <c r="D528" s="4"/>
      <c r="E528" s="5"/>
      <c r="G528" s="5"/>
      <c r="H528" s="3"/>
      <c r="I528" s="6"/>
      <c r="J528" s="7"/>
      <c r="K528" s="5"/>
      <c r="L528" s="2"/>
      <c r="M528" s="3"/>
      <c r="O528" s="3"/>
      <c r="P528" s="4"/>
      <c r="Q528" s="6"/>
      <c r="R528" s="2"/>
      <c r="S528" s="2"/>
      <c r="T528" s="5"/>
      <c r="U528" s="3"/>
      <c r="V528" s="6"/>
      <c r="W528" s="5"/>
      <c r="AB528" s="4"/>
      <c r="AC528" s="13"/>
      <c r="AD528" s="3"/>
      <c r="AE528" s="12"/>
      <c r="AF528" s="12"/>
      <c r="AH528" s="5"/>
      <c r="AI528" s="5"/>
    </row>
    <row r="529" spans="1:35">
      <c r="A529" s="12"/>
      <c r="B529" s="8"/>
      <c r="C529" s="3"/>
      <c r="D529" s="4"/>
      <c r="E529" s="5"/>
      <c r="G529" s="5"/>
      <c r="H529" s="3"/>
      <c r="I529" s="6"/>
      <c r="J529" s="7"/>
      <c r="K529" s="5"/>
      <c r="L529" s="2"/>
      <c r="M529" s="3"/>
      <c r="O529" s="3"/>
      <c r="P529" s="4"/>
      <c r="Q529" s="6"/>
      <c r="R529" s="2"/>
      <c r="S529" s="2"/>
      <c r="T529" s="5"/>
      <c r="U529" s="3"/>
      <c r="V529" s="6"/>
      <c r="W529" s="5"/>
      <c r="AB529" s="4"/>
      <c r="AC529" s="13"/>
      <c r="AD529" s="3"/>
      <c r="AE529" s="12"/>
      <c r="AF529" s="12"/>
      <c r="AH529" s="5"/>
      <c r="AI529" s="5"/>
    </row>
    <row r="530" spans="1:35">
      <c r="A530" s="12"/>
      <c r="B530" s="8"/>
      <c r="C530" s="3"/>
      <c r="D530" s="4"/>
      <c r="E530" s="5"/>
      <c r="G530" s="5"/>
      <c r="H530" s="3"/>
      <c r="I530" s="6"/>
      <c r="J530" s="7"/>
      <c r="K530" s="5"/>
      <c r="L530" s="2"/>
      <c r="M530" s="3"/>
      <c r="O530" s="3"/>
      <c r="P530" s="4"/>
      <c r="Q530" s="6"/>
      <c r="R530" s="2"/>
      <c r="S530" s="2"/>
      <c r="T530" s="5"/>
      <c r="U530" s="3"/>
      <c r="V530" s="6"/>
      <c r="W530" s="5"/>
      <c r="AB530" s="4"/>
      <c r="AC530" s="13"/>
      <c r="AD530" s="3"/>
      <c r="AE530" s="12"/>
      <c r="AF530" s="12"/>
      <c r="AH530" s="5"/>
      <c r="AI530" s="5"/>
    </row>
    <row r="531" spans="1:35">
      <c r="A531" s="12"/>
      <c r="B531" s="8"/>
      <c r="C531" s="3"/>
      <c r="D531" s="4"/>
      <c r="E531" s="5"/>
      <c r="G531" s="5"/>
      <c r="H531" s="3"/>
      <c r="I531" s="6"/>
      <c r="J531" s="7"/>
      <c r="K531" s="5"/>
      <c r="L531" s="2"/>
      <c r="M531" s="3"/>
      <c r="O531" s="3"/>
      <c r="P531" s="4"/>
      <c r="Q531" s="6"/>
      <c r="R531" s="2"/>
      <c r="S531" s="2"/>
      <c r="T531" s="5"/>
      <c r="U531" s="3"/>
      <c r="V531" s="6"/>
      <c r="W531" s="5"/>
      <c r="AB531" s="4"/>
      <c r="AC531" s="13"/>
      <c r="AD531" s="3"/>
      <c r="AE531" s="12"/>
      <c r="AF531" s="12"/>
    </row>
    <row r="532" spans="1:35">
      <c r="A532" s="12"/>
      <c r="B532" s="8"/>
      <c r="C532" s="3"/>
      <c r="D532" s="4"/>
      <c r="E532" s="5"/>
      <c r="G532" s="5"/>
      <c r="H532" s="3"/>
      <c r="I532" s="6"/>
      <c r="J532" s="7"/>
      <c r="K532" s="5"/>
      <c r="L532" s="2"/>
      <c r="M532" s="3"/>
      <c r="O532" s="3"/>
      <c r="P532" s="4"/>
      <c r="Q532" s="6"/>
      <c r="R532" s="2"/>
      <c r="S532" s="2"/>
      <c r="T532" s="5"/>
      <c r="U532" s="3"/>
      <c r="V532" s="6"/>
      <c r="W532" s="5"/>
      <c r="AB532" s="4"/>
      <c r="AC532" s="13"/>
      <c r="AD532" s="3"/>
      <c r="AE532" s="12"/>
      <c r="AF532" s="12"/>
    </row>
    <row r="533" spans="1:35">
      <c r="A533" s="12"/>
      <c r="B533" s="8"/>
      <c r="C533" s="3"/>
      <c r="D533" s="4"/>
      <c r="E533" s="5"/>
      <c r="G533" s="5"/>
      <c r="H533" s="3"/>
      <c r="I533" s="6"/>
      <c r="J533" s="7"/>
      <c r="K533" s="5"/>
      <c r="L533" s="2"/>
      <c r="M533" s="3"/>
      <c r="O533" s="3"/>
      <c r="P533" s="4"/>
      <c r="Q533" s="6"/>
      <c r="R533" s="2"/>
      <c r="S533" s="2"/>
      <c r="T533" s="5"/>
      <c r="U533" s="3"/>
      <c r="V533" s="6"/>
      <c r="W533" s="5"/>
      <c r="AB533" s="4"/>
      <c r="AC533" s="13"/>
      <c r="AD533" s="3"/>
      <c r="AE533" s="12"/>
      <c r="AF533" s="12"/>
    </row>
    <row r="534" spans="1:35">
      <c r="A534" s="12"/>
      <c r="B534" s="8"/>
      <c r="C534" s="3"/>
      <c r="D534" s="4"/>
      <c r="E534" s="5"/>
      <c r="G534" s="5"/>
      <c r="H534" s="3"/>
      <c r="I534" s="6"/>
      <c r="J534" s="7"/>
      <c r="K534" s="5"/>
      <c r="L534" s="2"/>
      <c r="M534" s="3"/>
      <c r="O534" s="3"/>
      <c r="P534" s="4"/>
      <c r="Q534" s="6"/>
      <c r="R534" s="2"/>
      <c r="S534" s="2"/>
      <c r="T534" s="5"/>
      <c r="U534" s="3"/>
      <c r="V534" s="6"/>
      <c r="W534" s="5"/>
      <c r="AB534" s="4"/>
      <c r="AC534" s="13"/>
      <c r="AD534" s="3"/>
      <c r="AE534" s="12"/>
      <c r="AF534" s="12"/>
      <c r="AH534" s="5"/>
      <c r="AI534" s="5"/>
    </row>
    <row r="535" spans="1:35">
      <c r="A535" s="12"/>
      <c r="B535" s="8"/>
      <c r="C535" s="3"/>
      <c r="D535" s="4"/>
      <c r="E535" s="5"/>
      <c r="G535" s="5"/>
      <c r="H535" s="3"/>
      <c r="I535" s="6"/>
      <c r="J535" s="7"/>
      <c r="K535" s="5"/>
      <c r="L535" s="2"/>
      <c r="M535" s="3"/>
      <c r="O535" s="3"/>
      <c r="P535" s="4"/>
      <c r="Q535" s="6"/>
      <c r="R535" s="2"/>
      <c r="S535" s="2"/>
      <c r="T535" s="5"/>
      <c r="U535" s="3"/>
      <c r="V535" s="6"/>
      <c r="W535" s="5"/>
      <c r="AB535" s="4"/>
      <c r="AC535" s="13"/>
      <c r="AD535" s="3"/>
      <c r="AE535" s="12"/>
      <c r="AF535" s="12"/>
      <c r="AG535" s="5"/>
    </row>
    <row r="536" spans="1:35">
      <c r="A536" s="12"/>
      <c r="B536" s="8"/>
      <c r="C536" s="3"/>
      <c r="D536" s="4"/>
      <c r="E536" s="5"/>
      <c r="G536" s="5"/>
      <c r="H536" s="3"/>
      <c r="I536" s="6"/>
      <c r="J536" s="7"/>
      <c r="K536" s="5"/>
      <c r="L536" s="2"/>
      <c r="M536" s="3"/>
      <c r="O536" s="3"/>
      <c r="P536" s="4"/>
      <c r="Q536" s="6"/>
      <c r="R536" s="2"/>
      <c r="S536" s="2"/>
      <c r="T536" s="5"/>
      <c r="U536" s="3"/>
      <c r="V536" s="6"/>
      <c r="W536" s="5"/>
      <c r="AB536" s="4"/>
      <c r="AC536" s="13"/>
      <c r="AD536" s="3"/>
      <c r="AE536" s="12"/>
      <c r="AF536" s="12"/>
    </row>
    <row r="537" spans="1:35">
      <c r="A537" s="12"/>
      <c r="B537" s="8"/>
      <c r="C537" s="3"/>
      <c r="D537" s="4"/>
      <c r="E537" s="5"/>
      <c r="G537" s="5"/>
      <c r="H537" s="3"/>
      <c r="I537" s="6"/>
      <c r="J537" s="7"/>
      <c r="K537" s="5"/>
      <c r="L537" s="2"/>
      <c r="M537" s="3"/>
      <c r="O537" s="3"/>
      <c r="P537" s="4"/>
      <c r="Q537" s="6"/>
      <c r="R537" s="2"/>
      <c r="S537" s="2"/>
      <c r="T537" s="5"/>
      <c r="U537" s="3"/>
      <c r="V537" s="6"/>
      <c r="W537" s="5"/>
      <c r="AB537" s="4"/>
      <c r="AC537" s="13"/>
      <c r="AD537" s="3"/>
      <c r="AE537" s="12"/>
      <c r="AF537" s="12"/>
    </row>
    <row r="538" spans="1:35">
      <c r="A538" s="12"/>
      <c r="B538" s="8"/>
      <c r="C538" s="3"/>
      <c r="D538" s="4"/>
      <c r="E538" s="5"/>
      <c r="G538" s="5"/>
      <c r="H538" s="3"/>
      <c r="I538" s="6"/>
      <c r="J538" s="7"/>
      <c r="K538" s="5"/>
      <c r="L538" s="2"/>
      <c r="M538" s="3"/>
      <c r="O538" s="3"/>
      <c r="P538" s="4"/>
      <c r="Q538" s="6"/>
      <c r="R538" s="2"/>
      <c r="S538" s="2"/>
      <c r="T538" s="5"/>
      <c r="U538" s="3"/>
      <c r="V538" s="6"/>
      <c r="W538" s="5"/>
      <c r="AB538" s="4"/>
      <c r="AC538" s="13"/>
      <c r="AD538" s="3"/>
      <c r="AE538" s="12"/>
      <c r="AF538" s="12"/>
    </row>
    <row r="539" spans="1:35">
      <c r="A539" s="12"/>
      <c r="B539" s="8"/>
      <c r="C539" s="3"/>
      <c r="D539" s="4"/>
      <c r="E539" s="5"/>
      <c r="G539" s="5"/>
      <c r="H539" s="3"/>
      <c r="I539" s="6"/>
      <c r="J539" s="7"/>
      <c r="K539" s="5"/>
      <c r="L539" s="2"/>
      <c r="M539" s="3"/>
      <c r="O539" s="3"/>
      <c r="P539" s="4"/>
      <c r="Q539" s="6"/>
      <c r="R539" s="2"/>
      <c r="S539" s="2"/>
      <c r="T539" s="5"/>
      <c r="U539" s="3"/>
      <c r="V539" s="6"/>
      <c r="W539" s="5"/>
      <c r="AB539" s="4"/>
      <c r="AC539" s="13"/>
      <c r="AD539" s="3"/>
      <c r="AE539" s="12"/>
      <c r="AF539" s="12"/>
      <c r="AH539" s="5"/>
      <c r="AI539" s="5"/>
    </row>
    <row r="540" spans="1:35">
      <c r="A540" s="12"/>
      <c r="B540" s="8"/>
      <c r="C540" s="3"/>
      <c r="D540" s="4"/>
      <c r="E540" s="5"/>
      <c r="G540" s="5"/>
      <c r="H540" s="3"/>
      <c r="I540" s="6"/>
      <c r="J540" s="7"/>
      <c r="K540" s="5"/>
      <c r="L540" s="2"/>
      <c r="M540" s="3"/>
      <c r="O540" s="3"/>
      <c r="P540" s="4"/>
      <c r="Q540" s="6"/>
      <c r="R540" s="2"/>
      <c r="S540" s="2"/>
      <c r="T540" s="5"/>
      <c r="U540" s="3"/>
      <c r="V540" s="6"/>
      <c r="W540" s="5"/>
      <c r="AB540" s="4"/>
      <c r="AC540" s="13"/>
      <c r="AD540" s="3"/>
      <c r="AE540" s="12"/>
      <c r="AF540" s="12"/>
      <c r="AG540" s="5"/>
    </row>
    <row r="541" spans="1:35">
      <c r="A541" s="12"/>
      <c r="B541" s="8"/>
      <c r="C541" s="3"/>
      <c r="D541" s="4"/>
      <c r="E541" s="5"/>
      <c r="G541" s="5"/>
      <c r="H541" s="3"/>
      <c r="I541" s="6"/>
      <c r="J541" s="7"/>
      <c r="K541" s="5"/>
      <c r="L541" s="2"/>
      <c r="M541" s="3"/>
      <c r="O541" s="3"/>
      <c r="P541" s="4"/>
      <c r="Q541" s="6"/>
      <c r="R541" s="2"/>
      <c r="S541" s="2"/>
      <c r="T541" s="5"/>
      <c r="U541" s="3"/>
      <c r="V541" s="6"/>
      <c r="W541" s="5"/>
      <c r="AB541" s="4"/>
      <c r="AC541" s="13"/>
      <c r="AD541" s="3"/>
      <c r="AE541" s="12"/>
      <c r="AF541" s="12"/>
    </row>
    <row r="542" spans="1:35">
      <c r="A542" s="12"/>
      <c r="B542" s="8"/>
      <c r="C542" s="3"/>
      <c r="D542" s="4"/>
      <c r="E542" s="5"/>
      <c r="G542" s="5"/>
      <c r="H542" s="3"/>
      <c r="I542" s="6"/>
      <c r="J542" s="7"/>
      <c r="K542" s="5"/>
      <c r="L542" s="2"/>
      <c r="M542" s="3"/>
      <c r="O542" s="3"/>
      <c r="P542" s="4"/>
      <c r="Q542" s="6"/>
      <c r="R542" s="2"/>
      <c r="S542" s="2"/>
      <c r="T542" s="5"/>
      <c r="U542" s="3"/>
      <c r="V542" s="6"/>
      <c r="W542" s="5"/>
      <c r="AB542" s="4"/>
      <c r="AC542" s="13"/>
      <c r="AD542" s="3"/>
      <c r="AE542" s="12"/>
      <c r="AF542" s="12"/>
    </row>
    <row r="543" spans="1:35">
      <c r="A543" s="12"/>
      <c r="B543" s="8"/>
      <c r="C543" s="3"/>
      <c r="D543" s="4"/>
      <c r="E543" s="5"/>
      <c r="G543" s="5"/>
      <c r="H543" s="3"/>
      <c r="I543" s="6"/>
      <c r="J543" s="7"/>
      <c r="K543" s="5"/>
      <c r="L543" s="2"/>
      <c r="M543" s="3"/>
      <c r="O543" s="3"/>
      <c r="P543" s="4"/>
      <c r="Q543" s="6"/>
      <c r="R543" s="2"/>
      <c r="S543" s="2"/>
      <c r="T543" s="5"/>
      <c r="U543" s="3"/>
      <c r="V543" s="6"/>
      <c r="W543" s="5"/>
      <c r="AB543" s="4"/>
      <c r="AC543" s="13"/>
      <c r="AD543" s="3"/>
      <c r="AE543" s="12"/>
      <c r="AF543" s="12"/>
    </row>
    <row r="544" spans="1:35">
      <c r="A544" s="12"/>
      <c r="B544" s="8"/>
      <c r="C544" s="3"/>
      <c r="D544" s="4"/>
      <c r="E544" s="5"/>
      <c r="G544" s="5"/>
      <c r="H544" s="3"/>
      <c r="I544" s="6"/>
      <c r="J544" s="7"/>
      <c r="K544" s="5"/>
      <c r="L544" s="2"/>
      <c r="M544" s="3"/>
      <c r="O544" s="3"/>
      <c r="P544" s="4"/>
      <c r="Q544" s="6"/>
      <c r="R544" s="2"/>
      <c r="S544" s="2"/>
      <c r="T544" s="5"/>
      <c r="U544" s="3"/>
      <c r="V544" s="6"/>
      <c r="W544" s="5"/>
      <c r="AB544" s="4"/>
      <c r="AC544" s="13"/>
      <c r="AD544" s="3"/>
      <c r="AE544" s="12"/>
      <c r="AF544" s="12"/>
    </row>
    <row r="545" spans="1:35">
      <c r="A545" s="12"/>
      <c r="B545" s="8"/>
      <c r="C545" s="3"/>
      <c r="D545" s="4"/>
      <c r="E545" s="5"/>
      <c r="G545" s="5"/>
      <c r="H545" s="3"/>
      <c r="I545" s="6"/>
      <c r="J545" s="7"/>
      <c r="K545" s="5"/>
      <c r="L545" s="2"/>
      <c r="M545" s="3"/>
      <c r="O545" s="3"/>
      <c r="P545" s="4"/>
      <c r="Q545" s="6"/>
      <c r="R545" s="2"/>
      <c r="S545" s="2"/>
      <c r="T545" s="5"/>
      <c r="U545" s="3"/>
      <c r="V545" s="6"/>
      <c r="W545" s="5"/>
      <c r="AB545" s="4"/>
      <c r="AC545" s="13"/>
      <c r="AD545" s="3"/>
      <c r="AE545" s="12"/>
      <c r="AF545" s="12"/>
    </row>
    <row r="546" spans="1:35">
      <c r="A546" s="12"/>
      <c r="B546" s="8"/>
      <c r="C546" s="3"/>
      <c r="D546" s="4"/>
      <c r="E546" s="5"/>
      <c r="G546" s="5"/>
      <c r="H546" s="3"/>
      <c r="I546" s="6"/>
      <c r="J546" s="7"/>
      <c r="K546" s="5"/>
      <c r="L546" s="2"/>
      <c r="M546" s="3"/>
      <c r="O546" s="3"/>
      <c r="P546" s="4"/>
      <c r="Q546" s="6"/>
      <c r="R546" s="2"/>
      <c r="S546" s="2"/>
      <c r="T546" s="5"/>
      <c r="U546" s="3"/>
      <c r="V546" s="6"/>
      <c r="W546" s="5"/>
      <c r="AB546" s="4"/>
      <c r="AC546" s="13"/>
      <c r="AD546" s="3"/>
      <c r="AE546" s="12"/>
      <c r="AF546" s="12"/>
    </row>
    <row r="547" spans="1:35">
      <c r="A547" s="12"/>
      <c r="B547" s="8"/>
      <c r="C547" s="3"/>
      <c r="D547" s="4"/>
      <c r="E547" s="5"/>
      <c r="G547" s="5"/>
      <c r="H547" s="3"/>
      <c r="I547" s="6"/>
      <c r="J547" s="7"/>
      <c r="K547" s="5"/>
      <c r="L547" s="2"/>
      <c r="M547" s="3"/>
      <c r="O547" s="3"/>
      <c r="P547" s="4"/>
      <c r="Q547" s="6"/>
      <c r="R547" s="2"/>
      <c r="S547" s="2"/>
      <c r="T547" s="5"/>
      <c r="U547" s="3"/>
      <c r="V547" s="6"/>
      <c r="W547" s="5"/>
      <c r="AB547" s="4"/>
      <c r="AC547" s="13"/>
      <c r="AD547" s="3"/>
      <c r="AE547" s="12"/>
      <c r="AF547" s="12"/>
    </row>
    <row r="548" spans="1:35">
      <c r="A548" s="12"/>
      <c r="B548" s="8"/>
      <c r="C548" s="3"/>
      <c r="D548" s="4"/>
      <c r="E548" s="5"/>
      <c r="G548" s="5"/>
      <c r="H548" s="3"/>
      <c r="I548" s="6"/>
      <c r="J548" s="7"/>
      <c r="K548" s="5"/>
      <c r="L548" s="2"/>
      <c r="M548" s="3"/>
      <c r="O548" s="3"/>
      <c r="P548" s="4"/>
      <c r="Q548" s="6"/>
      <c r="R548" s="2"/>
      <c r="S548" s="2"/>
      <c r="T548" s="5"/>
      <c r="U548" s="3"/>
      <c r="V548" s="6"/>
      <c r="W548" s="5"/>
      <c r="AB548" s="4"/>
      <c r="AC548" s="13"/>
      <c r="AD548" s="3"/>
      <c r="AE548" s="12"/>
      <c r="AF548" s="12"/>
    </row>
    <row r="549" spans="1:35">
      <c r="A549" s="12"/>
      <c r="B549" s="8"/>
      <c r="C549" s="3"/>
      <c r="D549" s="4"/>
      <c r="E549" s="5"/>
      <c r="G549" s="5"/>
      <c r="H549" s="2"/>
      <c r="I549" s="6"/>
      <c r="J549" s="7"/>
      <c r="K549" s="5"/>
      <c r="L549" s="2"/>
      <c r="M549" s="3"/>
      <c r="O549" s="3"/>
      <c r="P549" s="4"/>
      <c r="Q549" s="6"/>
      <c r="R549" s="2"/>
      <c r="S549" s="2"/>
      <c r="T549" s="5"/>
      <c r="U549" s="3"/>
      <c r="V549" s="6"/>
      <c r="W549" s="5"/>
      <c r="AB549" s="4"/>
      <c r="AC549" s="13"/>
      <c r="AD549" s="3"/>
      <c r="AE549" s="12"/>
      <c r="AF549" s="12"/>
    </row>
    <row r="550" spans="1:35">
      <c r="A550" s="12"/>
      <c r="B550" s="8"/>
      <c r="C550" s="3"/>
      <c r="D550" s="4"/>
      <c r="E550" s="5"/>
      <c r="G550" s="5"/>
      <c r="H550" s="2"/>
      <c r="I550" s="6"/>
      <c r="J550" s="7"/>
      <c r="K550" s="5"/>
      <c r="L550" s="2"/>
      <c r="M550" s="3"/>
      <c r="P550" s="4"/>
      <c r="Q550" s="6"/>
      <c r="R550" s="2"/>
      <c r="S550" s="2"/>
      <c r="T550" s="5"/>
      <c r="U550" s="3"/>
      <c r="V550" s="6"/>
      <c r="W550" s="5"/>
      <c r="AB550" s="4"/>
      <c r="AC550" s="13"/>
      <c r="AD550" s="3"/>
      <c r="AE550" s="12"/>
      <c r="AF550" s="12"/>
      <c r="AH550" s="5"/>
      <c r="AI550" s="5"/>
    </row>
    <row r="551" spans="1:35">
      <c r="A551" s="12"/>
      <c r="B551" s="8"/>
      <c r="C551" s="3"/>
      <c r="D551" s="4"/>
      <c r="E551" s="5"/>
      <c r="G551" s="5"/>
      <c r="H551" s="3"/>
      <c r="I551" s="6"/>
      <c r="J551" s="7"/>
      <c r="K551" s="5"/>
      <c r="L551" s="2"/>
      <c r="M551" s="3"/>
      <c r="O551" s="3"/>
      <c r="P551" s="4"/>
      <c r="Q551" s="6"/>
      <c r="R551" s="2"/>
      <c r="S551" s="2"/>
      <c r="T551" s="5"/>
      <c r="U551" s="3"/>
      <c r="V551" s="6"/>
      <c r="W551" s="5"/>
      <c r="AB551" s="4"/>
      <c r="AC551" s="13"/>
      <c r="AD551" s="3"/>
      <c r="AE551" s="12"/>
      <c r="AF551" s="12"/>
    </row>
    <row r="552" spans="1:35">
      <c r="A552" s="12"/>
      <c r="B552" s="8"/>
      <c r="C552" s="3"/>
      <c r="D552" s="4"/>
      <c r="E552" s="5"/>
      <c r="G552" s="5"/>
      <c r="H552" s="3"/>
      <c r="I552" s="6"/>
      <c r="J552" s="7"/>
      <c r="K552" s="5"/>
      <c r="L552" s="2"/>
      <c r="M552" s="3"/>
      <c r="O552" s="3"/>
      <c r="P552" s="4"/>
      <c r="Q552" s="6"/>
      <c r="R552" s="2"/>
      <c r="S552" s="2"/>
      <c r="T552" s="5"/>
      <c r="U552" s="3"/>
      <c r="V552" s="6"/>
      <c r="W552" s="5"/>
      <c r="AB552" s="4"/>
      <c r="AC552" s="13"/>
      <c r="AD552" s="3"/>
      <c r="AE552" s="12"/>
      <c r="AF552" s="12"/>
      <c r="AG552" s="5"/>
    </row>
    <row r="553" spans="1:35">
      <c r="A553" s="12"/>
      <c r="B553" s="8"/>
      <c r="C553" s="3"/>
      <c r="D553" s="4"/>
      <c r="E553" s="5"/>
      <c r="G553" s="5"/>
      <c r="H553" s="3"/>
      <c r="I553" s="6"/>
      <c r="J553" s="7"/>
      <c r="K553" s="5"/>
      <c r="L553" s="2"/>
      <c r="M553" s="3"/>
      <c r="O553" s="3"/>
      <c r="P553" s="4"/>
      <c r="Q553" s="6"/>
      <c r="R553" s="2"/>
      <c r="S553" s="2"/>
      <c r="T553" s="5"/>
      <c r="U553" s="3"/>
      <c r="V553" s="6"/>
      <c r="W553" s="5"/>
      <c r="AB553" s="4"/>
      <c r="AC553" s="13"/>
      <c r="AD553" s="3"/>
      <c r="AE553" s="12"/>
      <c r="AF553" s="12"/>
    </row>
    <row r="554" spans="1:35">
      <c r="A554" s="12"/>
      <c r="B554" s="8"/>
      <c r="C554" s="3"/>
      <c r="D554" s="4"/>
      <c r="E554" s="5"/>
      <c r="G554" s="5"/>
      <c r="H554" s="3"/>
      <c r="I554" s="6"/>
      <c r="J554" s="7"/>
      <c r="K554" s="5"/>
      <c r="L554" s="2"/>
      <c r="M554" s="3"/>
      <c r="O554" s="3"/>
      <c r="P554" s="4"/>
      <c r="Q554" s="6"/>
      <c r="R554" s="2"/>
      <c r="S554" s="2"/>
      <c r="T554" s="5"/>
      <c r="U554" s="3"/>
      <c r="V554" s="6"/>
      <c r="W554" s="5"/>
      <c r="AB554" s="4"/>
      <c r="AC554" s="13"/>
      <c r="AD554" s="3"/>
      <c r="AE554" s="12"/>
      <c r="AF554" s="12"/>
    </row>
    <row r="555" spans="1:35">
      <c r="A555" s="12"/>
      <c r="B555" s="8"/>
      <c r="C555" s="3"/>
      <c r="D555" s="4"/>
      <c r="E555" s="5"/>
      <c r="G555" s="5"/>
      <c r="H555" s="3"/>
      <c r="I555" s="6"/>
      <c r="J555" s="7"/>
      <c r="K555" s="5"/>
      <c r="L555" s="2"/>
      <c r="M555" s="3"/>
      <c r="O555" s="3"/>
      <c r="P555" s="4"/>
      <c r="Q555" s="6"/>
      <c r="R555" s="2"/>
      <c r="S555" s="2"/>
      <c r="T555" s="5"/>
      <c r="U555" s="3"/>
      <c r="V555" s="6"/>
      <c r="W555" s="5"/>
      <c r="AB555" s="4"/>
      <c r="AC555" s="13"/>
      <c r="AD555" s="3"/>
      <c r="AE555" s="12"/>
      <c r="AF555" s="12"/>
    </row>
    <row r="556" spans="1:35">
      <c r="A556" s="12"/>
      <c r="B556" s="8"/>
      <c r="C556" s="3"/>
      <c r="D556" s="4"/>
      <c r="E556" s="5"/>
      <c r="G556" s="5"/>
      <c r="H556" s="2"/>
      <c r="I556" s="6"/>
      <c r="J556" s="7"/>
      <c r="K556" s="5"/>
      <c r="L556" s="2"/>
      <c r="M556" s="3"/>
      <c r="P556" s="4"/>
      <c r="Q556" s="6"/>
      <c r="R556" s="2"/>
      <c r="S556" s="2"/>
      <c r="T556" s="5"/>
      <c r="U556" s="3"/>
      <c r="V556" s="6"/>
      <c r="W556" s="5"/>
      <c r="AB556" s="4"/>
      <c r="AC556" s="13"/>
      <c r="AD556" s="3"/>
      <c r="AE556" s="12"/>
      <c r="AF556" s="12"/>
    </row>
    <row r="557" spans="1:35">
      <c r="A557" s="12"/>
      <c r="B557" s="8"/>
      <c r="C557" s="3"/>
      <c r="D557" s="4"/>
      <c r="E557" s="5"/>
      <c r="G557" s="5"/>
      <c r="H557" s="3"/>
      <c r="I557" s="6"/>
      <c r="J557" s="7"/>
      <c r="K557" s="5"/>
      <c r="L557" s="2"/>
      <c r="M557" s="3"/>
      <c r="O557" s="3"/>
      <c r="P557" s="4"/>
      <c r="Q557" s="6"/>
      <c r="R557" s="2"/>
      <c r="S557" s="2"/>
      <c r="T557" s="5"/>
      <c r="U557" s="3"/>
      <c r="V557" s="6"/>
      <c r="W557" s="5"/>
      <c r="AB557" s="4"/>
      <c r="AC557" s="13"/>
      <c r="AD557" s="3"/>
      <c r="AE557" s="12"/>
      <c r="AF557" s="12"/>
    </row>
    <row r="558" spans="1:35">
      <c r="A558" s="12"/>
      <c r="B558" s="8"/>
      <c r="C558" s="3"/>
      <c r="D558" s="4"/>
      <c r="E558" s="5"/>
      <c r="G558" s="5"/>
      <c r="H558" s="3"/>
      <c r="I558" s="6"/>
      <c r="J558" s="7"/>
      <c r="K558" s="5"/>
      <c r="L558" s="2"/>
      <c r="M558" s="3"/>
      <c r="O558" s="3"/>
      <c r="P558" s="4"/>
      <c r="Q558" s="6"/>
      <c r="R558" s="2"/>
      <c r="S558" s="2"/>
      <c r="T558" s="5"/>
      <c r="U558" s="3"/>
      <c r="V558" s="6"/>
      <c r="W558" s="5"/>
      <c r="AB558" s="4"/>
      <c r="AC558" s="13"/>
      <c r="AD558" s="3"/>
      <c r="AE558" s="12"/>
      <c r="AF558" s="12"/>
    </row>
    <row r="559" spans="1:35">
      <c r="A559" s="12"/>
      <c r="B559" s="8"/>
      <c r="C559" s="3"/>
      <c r="D559" s="4"/>
      <c r="E559" s="5"/>
      <c r="G559" s="5"/>
      <c r="H559" s="3"/>
      <c r="I559" s="6"/>
      <c r="J559" s="7"/>
      <c r="K559" s="5"/>
      <c r="L559" s="2"/>
      <c r="M559" s="3"/>
      <c r="O559" s="3"/>
      <c r="P559" s="4"/>
      <c r="Q559" s="6"/>
      <c r="R559" s="2"/>
      <c r="S559" s="2"/>
      <c r="T559" s="5"/>
      <c r="U559" s="3"/>
      <c r="V559" s="6"/>
      <c r="W559" s="5"/>
      <c r="AB559" s="4"/>
      <c r="AC559" s="13"/>
      <c r="AD559" s="3"/>
      <c r="AE559" s="12"/>
      <c r="AF559" s="12"/>
    </row>
    <row r="560" spans="1:35">
      <c r="A560" s="12"/>
      <c r="B560" s="8"/>
      <c r="C560" s="3"/>
      <c r="D560" s="4"/>
      <c r="E560" s="5"/>
      <c r="G560" s="5"/>
      <c r="H560" s="3"/>
      <c r="I560" s="6"/>
      <c r="J560" s="7"/>
      <c r="K560" s="5"/>
      <c r="L560" s="2"/>
      <c r="M560" s="3"/>
      <c r="O560" s="3"/>
      <c r="P560" s="4"/>
      <c r="Q560" s="6"/>
      <c r="R560" s="2"/>
      <c r="S560" s="2"/>
      <c r="T560" s="5"/>
      <c r="U560" s="3"/>
      <c r="V560" s="6"/>
      <c r="W560" s="5"/>
      <c r="AB560" s="4"/>
      <c r="AC560" s="13"/>
      <c r="AD560" s="3"/>
      <c r="AE560" s="12"/>
      <c r="AF560" s="12"/>
    </row>
    <row r="561" spans="1:33">
      <c r="A561" s="12"/>
      <c r="B561" s="8"/>
      <c r="C561" s="3"/>
      <c r="D561" s="4"/>
      <c r="E561" s="5"/>
      <c r="G561" s="5"/>
      <c r="H561" s="3"/>
      <c r="I561" s="6"/>
      <c r="J561" s="7"/>
      <c r="K561" s="5"/>
      <c r="L561" s="2"/>
      <c r="M561" s="3"/>
      <c r="O561" s="3"/>
      <c r="P561" s="4"/>
      <c r="Q561" s="6"/>
      <c r="R561" s="2"/>
      <c r="S561" s="2"/>
      <c r="T561" s="5"/>
      <c r="U561" s="3"/>
      <c r="V561" s="6"/>
      <c r="W561" s="5"/>
      <c r="AB561" s="4"/>
      <c r="AC561" s="13"/>
      <c r="AD561" s="3"/>
      <c r="AE561" s="12"/>
      <c r="AF561" s="12"/>
    </row>
    <row r="562" spans="1:33">
      <c r="A562" s="12"/>
      <c r="B562" s="8"/>
      <c r="C562" s="3"/>
      <c r="D562" s="4"/>
      <c r="E562" s="5"/>
      <c r="G562" s="5"/>
      <c r="H562" s="3"/>
      <c r="I562" s="6"/>
      <c r="J562" s="7"/>
      <c r="K562" s="5"/>
      <c r="L562" s="2"/>
      <c r="M562" s="3"/>
      <c r="O562" s="3"/>
      <c r="P562" s="4"/>
      <c r="Q562" s="6"/>
      <c r="R562" s="2"/>
      <c r="S562" s="2"/>
      <c r="T562" s="5"/>
      <c r="U562" s="3"/>
      <c r="V562" s="6"/>
      <c r="W562" s="5"/>
      <c r="AB562" s="4"/>
      <c r="AC562" s="13"/>
      <c r="AD562" s="3"/>
      <c r="AE562" s="12"/>
      <c r="AF562" s="12"/>
      <c r="AG562" s="5"/>
    </row>
    <row r="563" spans="1:33">
      <c r="A563" s="12"/>
      <c r="B563" s="8"/>
      <c r="C563" s="3"/>
      <c r="D563" s="4"/>
      <c r="E563" s="5"/>
      <c r="G563" s="5"/>
      <c r="H563" s="3"/>
      <c r="I563" s="6"/>
      <c r="J563" s="7"/>
      <c r="K563" s="5"/>
      <c r="L563" s="2"/>
      <c r="M563" s="3"/>
      <c r="O563" s="3"/>
      <c r="P563" s="4"/>
      <c r="Q563" s="6"/>
      <c r="R563" s="2"/>
      <c r="S563" s="2"/>
      <c r="T563" s="5"/>
      <c r="U563" s="3"/>
      <c r="V563" s="6"/>
      <c r="W563" s="5"/>
      <c r="AB563" s="4"/>
      <c r="AC563" s="13"/>
      <c r="AD563" s="3"/>
      <c r="AE563" s="12"/>
      <c r="AF563" s="12"/>
    </row>
    <row r="564" spans="1:33">
      <c r="A564" s="12"/>
      <c r="B564" s="8"/>
      <c r="C564" s="3"/>
      <c r="D564" s="4"/>
      <c r="E564" s="5"/>
      <c r="G564" s="5"/>
      <c r="H564" s="3"/>
      <c r="I564" s="6"/>
      <c r="J564" s="7"/>
      <c r="K564" s="5"/>
      <c r="L564" s="2"/>
      <c r="M564" s="3"/>
      <c r="O564" s="3"/>
      <c r="P564" s="4"/>
      <c r="Q564" s="6"/>
      <c r="R564" s="2"/>
      <c r="S564" s="2"/>
      <c r="T564" s="5"/>
      <c r="U564" s="3"/>
      <c r="V564" s="6"/>
      <c r="W564" s="5"/>
      <c r="AB564" s="4"/>
      <c r="AC564" s="13"/>
      <c r="AD564" s="3"/>
      <c r="AE564" s="12"/>
      <c r="AF564" s="12"/>
    </row>
    <row r="565" spans="1:33">
      <c r="A565" s="12"/>
      <c r="B565" s="8"/>
      <c r="C565" s="3"/>
      <c r="D565" s="4"/>
      <c r="E565" s="5"/>
      <c r="G565" s="5"/>
      <c r="H565" s="3"/>
      <c r="I565" s="6"/>
      <c r="J565" s="7"/>
      <c r="K565" s="5"/>
      <c r="L565" s="2"/>
      <c r="M565" s="3"/>
      <c r="O565" s="3"/>
      <c r="P565" s="4"/>
      <c r="Q565" s="6"/>
      <c r="R565" s="2"/>
      <c r="S565" s="2"/>
      <c r="T565" s="5"/>
      <c r="U565" s="3"/>
      <c r="V565" s="6"/>
      <c r="W565" s="5"/>
      <c r="AB565" s="4"/>
      <c r="AC565" s="13"/>
      <c r="AD565" s="3"/>
      <c r="AE565" s="12"/>
      <c r="AF565" s="12"/>
    </row>
    <row r="566" spans="1:33">
      <c r="A566" s="12"/>
      <c r="B566" s="8"/>
      <c r="C566" s="3"/>
      <c r="D566" s="4"/>
      <c r="E566" s="5"/>
      <c r="G566" s="5"/>
      <c r="H566" s="3"/>
      <c r="I566" s="6"/>
      <c r="J566" s="7"/>
      <c r="K566" s="5"/>
      <c r="L566" s="2"/>
      <c r="M566" s="3"/>
      <c r="O566" s="3"/>
      <c r="P566" s="4"/>
      <c r="Q566" s="6"/>
      <c r="R566" s="2"/>
      <c r="S566" s="2"/>
      <c r="T566" s="5"/>
      <c r="U566" s="3"/>
      <c r="V566" s="6"/>
      <c r="W566" s="5"/>
      <c r="AB566" s="4"/>
      <c r="AC566" s="13"/>
      <c r="AD566" s="3"/>
      <c r="AE566" s="12"/>
      <c r="AF566" s="12"/>
    </row>
    <row r="567" spans="1:33">
      <c r="A567" s="12"/>
      <c r="B567" s="8"/>
      <c r="C567" s="3"/>
      <c r="D567" s="4"/>
      <c r="E567" s="5"/>
      <c r="G567" s="5"/>
      <c r="H567" s="3"/>
      <c r="I567" s="6"/>
      <c r="J567" s="7"/>
      <c r="K567" s="5"/>
      <c r="L567" s="2"/>
      <c r="M567" s="3"/>
      <c r="O567" s="3"/>
      <c r="P567" s="4"/>
      <c r="Q567" s="6"/>
      <c r="R567" s="2"/>
      <c r="S567" s="2"/>
      <c r="T567" s="5"/>
      <c r="U567" s="3"/>
      <c r="V567" s="6"/>
      <c r="W567" s="5"/>
      <c r="AB567" s="4"/>
      <c r="AC567" s="13"/>
      <c r="AD567" s="3"/>
      <c r="AE567" s="12"/>
      <c r="AF567" s="12"/>
    </row>
    <row r="568" spans="1:33">
      <c r="A568" s="12"/>
      <c r="B568" s="8"/>
      <c r="C568" s="3"/>
      <c r="D568" s="4"/>
      <c r="E568" s="5"/>
      <c r="G568" s="5"/>
      <c r="H568" s="2"/>
      <c r="I568" s="6"/>
      <c r="J568" s="7"/>
      <c r="K568" s="5"/>
      <c r="L568" s="2"/>
      <c r="M568" s="3"/>
      <c r="O568" s="3"/>
      <c r="P568" s="4"/>
      <c r="Q568" s="6"/>
      <c r="R568" s="2"/>
      <c r="S568" s="2"/>
      <c r="T568" s="5"/>
      <c r="U568" s="3"/>
      <c r="V568" s="6"/>
      <c r="W568" s="5"/>
      <c r="AB568" s="4"/>
      <c r="AC568" s="13"/>
      <c r="AD568" s="3"/>
      <c r="AE568" s="12"/>
      <c r="AF568" s="12"/>
    </row>
    <row r="569" spans="1:33">
      <c r="A569" s="12"/>
      <c r="B569" s="8"/>
      <c r="C569" s="3"/>
      <c r="D569" s="4"/>
      <c r="E569" s="5"/>
      <c r="G569" s="5"/>
      <c r="H569" s="3"/>
      <c r="I569" s="6"/>
      <c r="J569" s="7"/>
      <c r="K569" s="5"/>
      <c r="L569" s="2"/>
      <c r="M569" s="3"/>
      <c r="O569" s="3"/>
      <c r="P569" s="4"/>
      <c r="Q569" s="6"/>
      <c r="R569" s="2"/>
      <c r="S569" s="2"/>
      <c r="T569" s="5"/>
      <c r="U569" s="3"/>
      <c r="V569" s="6"/>
      <c r="W569" s="5"/>
      <c r="AB569" s="4"/>
      <c r="AC569" s="13"/>
      <c r="AD569" s="3"/>
      <c r="AE569" s="12"/>
      <c r="AF569" s="12"/>
    </row>
    <row r="570" spans="1:33">
      <c r="A570" s="12"/>
      <c r="B570" s="8"/>
      <c r="C570" s="3"/>
      <c r="D570" s="4"/>
      <c r="E570" s="5"/>
      <c r="G570" s="5"/>
      <c r="H570" s="2"/>
      <c r="I570" s="6"/>
      <c r="J570" s="7"/>
      <c r="K570" s="5"/>
      <c r="L570" s="2"/>
      <c r="M570" s="3"/>
      <c r="O570" s="3"/>
      <c r="P570" s="4"/>
      <c r="Q570" s="6"/>
      <c r="R570" s="2"/>
      <c r="S570" s="2"/>
      <c r="T570" s="5"/>
      <c r="U570" s="3"/>
      <c r="V570" s="6"/>
      <c r="W570" s="5"/>
      <c r="AB570" s="4"/>
      <c r="AC570" s="13"/>
      <c r="AD570" s="3"/>
      <c r="AE570" s="12"/>
      <c r="AF570" s="12"/>
    </row>
    <row r="571" spans="1:33">
      <c r="A571" s="12"/>
      <c r="B571" s="8"/>
      <c r="C571" s="3"/>
      <c r="D571" s="4"/>
      <c r="E571" s="5"/>
      <c r="G571" s="5"/>
      <c r="H571" s="3"/>
      <c r="I571" s="6"/>
      <c r="J571" s="7"/>
      <c r="K571" s="5"/>
      <c r="L571" s="2"/>
      <c r="M571" s="3"/>
      <c r="O571" s="3"/>
      <c r="P571" s="4"/>
      <c r="Q571" s="6"/>
      <c r="R571" s="2"/>
      <c r="S571" s="2"/>
      <c r="T571" s="5"/>
      <c r="U571" s="3"/>
      <c r="V571" s="6"/>
      <c r="W571" s="5"/>
      <c r="AB571" s="4"/>
      <c r="AC571" s="13"/>
      <c r="AD571" s="3"/>
      <c r="AE571" s="12"/>
      <c r="AF571" s="12"/>
    </row>
    <row r="572" spans="1:33">
      <c r="A572" s="12"/>
      <c r="B572" s="8"/>
      <c r="C572" s="3"/>
      <c r="D572" s="4"/>
      <c r="E572" s="5"/>
      <c r="G572" s="5"/>
      <c r="H572" s="3"/>
      <c r="I572" s="6"/>
      <c r="J572" s="7"/>
      <c r="K572" s="5"/>
      <c r="L572" s="2"/>
      <c r="M572" s="3"/>
      <c r="O572" s="3"/>
      <c r="P572" s="4"/>
      <c r="Q572" s="6"/>
      <c r="R572" s="2"/>
      <c r="S572" s="2"/>
      <c r="T572" s="5"/>
      <c r="U572" s="3"/>
      <c r="V572" s="6"/>
      <c r="W572" s="5"/>
      <c r="AB572" s="4"/>
      <c r="AC572" s="13"/>
      <c r="AD572" s="3"/>
      <c r="AE572" s="12"/>
      <c r="AF572" s="12"/>
    </row>
    <row r="573" spans="1:33">
      <c r="A573" s="12"/>
      <c r="B573" s="8"/>
      <c r="C573" s="3"/>
      <c r="D573" s="4"/>
      <c r="E573" s="5"/>
      <c r="G573" s="5"/>
      <c r="H573" s="3"/>
      <c r="I573" s="6"/>
      <c r="J573" s="7"/>
      <c r="K573" s="5"/>
      <c r="L573" s="2"/>
      <c r="M573" s="3"/>
      <c r="O573" s="3"/>
      <c r="P573" s="4"/>
      <c r="Q573" s="6"/>
      <c r="R573" s="2"/>
      <c r="S573" s="2"/>
      <c r="T573" s="5"/>
      <c r="U573" s="3"/>
      <c r="V573" s="6"/>
      <c r="W573" s="5"/>
      <c r="AB573" s="4"/>
      <c r="AC573" s="13"/>
      <c r="AD573" s="3"/>
      <c r="AE573" s="12"/>
      <c r="AF573" s="12"/>
      <c r="AG573" s="5"/>
    </row>
    <row r="574" spans="1:33">
      <c r="A574" s="12"/>
      <c r="B574" s="8"/>
      <c r="C574" s="3"/>
      <c r="D574" s="4"/>
      <c r="E574" s="5"/>
      <c r="G574" s="5"/>
      <c r="H574" s="3"/>
      <c r="I574" s="6"/>
      <c r="J574" s="7"/>
      <c r="K574" s="5"/>
      <c r="L574" s="2"/>
      <c r="M574" s="3"/>
      <c r="O574" s="3"/>
      <c r="P574" s="4"/>
      <c r="Q574" s="6"/>
      <c r="R574" s="2"/>
      <c r="S574" s="2"/>
      <c r="T574" s="5"/>
      <c r="U574" s="3"/>
      <c r="V574" s="6"/>
      <c r="W574" s="5"/>
      <c r="AB574" s="4"/>
      <c r="AC574" s="13"/>
      <c r="AD574" s="3"/>
      <c r="AE574" s="12"/>
      <c r="AF574" s="12"/>
    </row>
    <row r="575" spans="1:33">
      <c r="A575" s="12"/>
      <c r="B575" s="8"/>
      <c r="C575" s="3"/>
      <c r="D575" s="4"/>
      <c r="E575" s="5"/>
      <c r="G575" s="5"/>
      <c r="H575" s="3"/>
      <c r="I575" s="6"/>
      <c r="J575" s="7"/>
      <c r="K575" s="5"/>
      <c r="L575" s="2"/>
      <c r="M575" s="3"/>
      <c r="O575" s="3"/>
      <c r="P575" s="4"/>
      <c r="Q575" s="6"/>
      <c r="R575" s="2"/>
      <c r="S575" s="2"/>
      <c r="T575" s="5"/>
      <c r="U575" s="3"/>
      <c r="V575" s="6"/>
      <c r="W575" s="5"/>
      <c r="AB575" s="4"/>
      <c r="AC575" s="13"/>
      <c r="AD575" s="3"/>
      <c r="AE575" s="12"/>
      <c r="AF575" s="12"/>
      <c r="AG575" s="5"/>
    </row>
    <row r="576" spans="1:33">
      <c r="A576" s="12"/>
      <c r="B576" s="8"/>
      <c r="C576" s="3"/>
      <c r="D576" s="4"/>
      <c r="E576" s="5"/>
      <c r="G576" s="5"/>
      <c r="H576" s="3"/>
      <c r="I576" s="6"/>
      <c r="J576" s="7"/>
      <c r="K576" s="5"/>
      <c r="L576" s="2"/>
      <c r="M576" s="3"/>
      <c r="O576" s="3"/>
      <c r="P576" s="4"/>
      <c r="Q576" s="6"/>
      <c r="R576" s="2"/>
      <c r="S576" s="2"/>
      <c r="T576" s="5"/>
      <c r="U576" s="3"/>
      <c r="V576" s="6"/>
      <c r="W576" s="5"/>
      <c r="AB576" s="4"/>
      <c r="AC576" s="13"/>
      <c r="AD576" s="3"/>
      <c r="AE576" s="12"/>
      <c r="AF576" s="12"/>
    </row>
    <row r="577" spans="1:35">
      <c r="A577" s="12"/>
      <c r="B577" s="8"/>
      <c r="C577" s="3"/>
      <c r="D577" s="4"/>
      <c r="E577" s="5"/>
      <c r="G577" s="5"/>
      <c r="H577" s="3"/>
      <c r="I577" s="6"/>
      <c r="J577" s="7"/>
      <c r="K577" s="5"/>
      <c r="L577" s="2"/>
      <c r="M577" s="3"/>
      <c r="O577" s="3"/>
      <c r="P577" s="4"/>
      <c r="Q577" s="6"/>
      <c r="R577" s="2"/>
      <c r="S577" s="2"/>
      <c r="T577" s="5"/>
      <c r="U577" s="3"/>
      <c r="V577" s="6"/>
      <c r="W577" s="5"/>
      <c r="AB577" s="4"/>
      <c r="AC577" s="13"/>
      <c r="AD577" s="3"/>
      <c r="AE577" s="12"/>
      <c r="AF577" s="12"/>
    </row>
    <row r="578" spans="1:35">
      <c r="A578" s="12"/>
      <c r="B578" s="8"/>
      <c r="C578" s="3"/>
      <c r="D578" s="4"/>
      <c r="E578" s="5"/>
      <c r="G578" s="5"/>
      <c r="H578" s="3"/>
      <c r="I578" s="6"/>
      <c r="J578" s="7"/>
      <c r="K578" s="5"/>
      <c r="L578" s="2"/>
      <c r="M578" s="3"/>
      <c r="O578" s="3"/>
      <c r="P578" s="4"/>
      <c r="Q578" s="6"/>
      <c r="R578" s="2"/>
      <c r="S578" s="2"/>
      <c r="T578" s="5"/>
      <c r="U578" s="3"/>
      <c r="V578" s="6"/>
      <c r="W578" s="5"/>
      <c r="AB578" s="4"/>
      <c r="AC578" s="13"/>
      <c r="AD578" s="3"/>
      <c r="AE578" s="12"/>
      <c r="AF578" s="12"/>
      <c r="AG578" s="5"/>
    </row>
    <row r="579" spans="1:35">
      <c r="A579" s="12"/>
      <c r="B579" s="8"/>
      <c r="C579" s="3"/>
      <c r="D579" s="4"/>
      <c r="E579" s="5"/>
      <c r="G579" s="5"/>
      <c r="H579" s="3"/>
      <c r="I579" s="6"/>
      <c r="J579" s="7"/>
      <c r="K579" s="5"/>
      <c r="L579" s="2"/>
      <c r="M579" s="3"/>
      <c r="O579" s="3"/>
      <c r="P579" s="4"/>
      <c r="Q579" s="6"/>
      <c r="R579" s="2"/>
      <c r="S579" s="2"/>
      <c r="T579" s="5"/>
      <c r="U579" s="3"/>
      <c r="V579" s="6"/>
      <c r="W579" s="5"/>
      <c r="AB579" s="4"/>
      <c r="AC579" s="13"/>
      <c r="AD579" s="3"/>
      <c r="AE579" s="12"/>
      <c r="AF579" s="12"/>
    </row>
    <row r="580" spans="1:35">
      <c r="A580" s="12"/>
      <c r="B580" s="8"/>
      <c r="C580" s="3"/>
      <c r="D580" s="4"/>
      <c r="E580" s="5"/>
      <c r="G580" s="5"/>
      <c r="H580" s="3"/>
      <c r="I580" s="6"/>
      <c r="J580" s="7"/>
      <c r="K580" s="5"/>
      <c r="L580" s="2"/>
      <c r="M580" s="3"/>
      <c r="O580" s="3"/>
      <c r="P580" s="4"/>
      <c r="Q580" s="6"/>
      <c r="R580" s="2"/>
      <c r="S580" s="2"/>
      <c r="T580" s="5"/>
      <c r="U580" s="3"/>
      <c r="V580" s="6"/>
      <c r="W580" s="5"/>
      <c r="AB580" s="4"/>
      <c r="AC580" s="13"/>
      <c r="AD580" s="3"/>
      <c r="AE580" s="12"/>
      <c r="AF580" s="12"/>
    </row>
    <row r="581" spans="1:35">
      <c r="A581" s="12"/>
      <c r="B581" s="8"/>
      <c r="C581" s="3"/>
      <c r="D581" s="4"/>
      <c r="E581" s="5"/>
      <c r="G581" s="5"/>
      <c r="H581" s="3"/>
      <c r="I581" s="6"/>
      <c r="J581" s="7"/>
      <c r="K581" s="5"/>
      <c r="L581" s="2"/>
      <c r="M581" s="3"/>
      <c r="O581" s="3"/>
      <c r="P581" s="4"/>
      <c r="Q581" s="6"/>
      <c r="R581" s="2"/>
      <c r="S581" s="2"/>
      <c r="T581" s="5"/>
      <c r="U581" s="3"/>
      <c r="V581" s="6"/>
      <c r="W581" s="5"/>
      <c r="AB581" s="4"/>
      <c r="AC581" s="13"/>
      <c r="AD581" s="3"/>
      <c r="AE581" s="12"/>
      <c r="AF581" s="12"/>
    </row>
    <row r="582" spans="1:35">
      <c r="A582" s="12"/>
      <c r="B582" s="8"/>
      <c r="C582" s="3"/>
      <c r="D582" s="4"/>
      <c r="E582" s="5"/>
      <c r="G582" s="5"/>
      <c r="H582" s="3"/>
      <c r="I582" s="6"/>
      <c r="J582" s="7"/>
      <c r="K582" s="5"/>
      <c r="L582" s="2"/>
      <c r="M582" s="3"/>
      <c r="O582" s="3"/>
      <c r="P582" s="4"/>
      <c r="Q582" s="6"/>
      <c r="R582" s="2"/>
      <c r="S582" s="2"/>
      <c r="T582" s="5"/>
      <c r="U582" s="3"/>
      <c r="V582" s="6"/>
      <c r="W582" s="5"/>
      <c r="AB582" s="4"/>
      <c r="AC582" s="13"/>
      <c r="AD582" s="3"/>
      <c r="AE582" s="12"/>
      <c r="AF582" s="12"/>
      <c r="AH582" s="5"/>
      <c r="AI582" s="5"/>
    </row>
    <row r="583" spans="1:35">
      <c r="A583" s="12"/>
      <c r="B583" s="8"/>
      <c r="C583" s="3"/>
      <c r="D583" s="4"/>
      <c r="E583" s="5"/>
      <c r="G583" s="5"/>
      <c r="H583" s="3"/>
      <c r="I583" s="6"/>
      <c r="J583" s="7"/>
      <c r="K583" s="5"/>
      <c r="L583" s="2"/>
      <c r="M583" s="3"/>
      <c r="O583" s="3"/>
      <c r="P583" s="4"/>
      <c r="Q583" s="6"/>
      <c r="R583" s="2"/>
      <c r="S583" s="2"/>
      <c r="T583" s="5"/>
      <c r="U583" s="3"/>
      <c r="V583" s="6"/>
      <c r="W583" s="5"/>
      <c r="AB583" s="4"/>
      <c r="AC583" s="13"/>
      <c r="AD583" s="3"/>
      <c r="AE583" s="12"/>
      <c r="AF583" s="12"/>
    </row>
    <row r="584" spans="1:35">
      <c r="A584" s="12"/>
      <c r="B584" s="8"/>
      <c r="C584" s="3"/>
      <c r="D584" s="4"/>
      <c r="E584" s="5"/>
      <c r="G584" s="5"/>
      <c r="H584" s="3"/>
      <c r="I584" s="6"/>
      <c r="J584" s="7"/>
      <c r="K584" s="5"/>
      <c r="L584" s="2"/>
      <c r="M584" s="3"/>
      <c r="O584" s="3"/>
      <c r="P584" s="4"/>
      <c r="Q584" s="6"/>
      <c r="R584" s="2"/>
      <c r="S584" s="2"/>
      <c r="T584" s="5"/>
      <c r="U584" s="3"/>
      <c r="V584" s="6"/>
      <c r="W584" s="5"/>
      <c r="AB584" s="4"/>
      <c r="AC584" s="13"/>
      <c r="AD584" s="3"/>
      <c r="AE584" s="12"/>
      <c r="AF584" s="12"/>
    </row>
    <row r="585" spans="1:35">
      <c r="A585" s="12"/>
      <c r="B585" s="8"/>
      <c r="C585" s="3"/>
      <c r="D585" s="4"/>
      <c r="E585" s="5"/>
      <c r="G585" s="5"/>
      <c r="H585" s="3"/>
      <c r="I585" s="6"/>
      <c r="J585" s="7"/>
      <c r="K585" s="5"/>
      <c r="L585" s="2"/>
      <c r="M585" s="3"/>
      <c r="O585" s="3"/>
      <c r="P585" s="4"/>
      <c r="Q585" s="6"/>
      <c r="R585" s="2"/>
      <c r="S585" s="2"/>
      <c r="T585" s="5"/>
      <c r="U585" s="3"/>
      <c r="V585" s="6"/>
      <c r="W585" s="5"/>
      <c r="AB585" s="4"/>
      <c r="AC585" s="13"/>
      <c r="AD585" s="3"/>
      <c r="AE585" s="12"/>
      <c r="AF585" s="12"/>
      <c r="AH585" s="5"/>
      <c r="AI585" s="5"/>
    </row>
    <row r="586" spans="1:35">
      <c r="A586" s="12"/>
      <c r="B586" s="8"/>
      <c r="C586" s="3"/>
      <c r="D586" s="4"/>
      <c r="E586" s="5"/>
      <c r="G586" s="5"/>
      <c r="H586" s="3"/>
      <c r="I586" s="6"/>
      <c r="J586" s="7"/>
      <c r="K586" s="5"/>
      <c r="L586" s="2"/>
      <c r="M586" s="3"/>
      <c r="O586" s="3"/>
      <c r="P586" s="4"/>
      <c r="Q586" s="6"/>
      <c r="R586" s="2"/>
      <c r="S586" s="2"/>
      <c r="T586" s="5"/>
      <c r="U586" s="3"/>
      <c r="V586" s="6"/>
      <c r="W586" s="5"/>
      <c r="AB586" s="4"/>
      <c r="AC586" s="13"/>
      <c r="AD586" s="3"/>
      <c r="AE586" s="12"/>
      <c r="AF586" s="12"/>
    </row>
    <row r="587" spans="1:35">
      <c r="A587" s="12"/>
      <c r="B587" s="8"/>
      <c r="C587" s="3"/>
      <c r="D587" s="4"/>
      <c r="E587" s="5"/>
      <c r="G587" s="5"/>
      <c r="H587" s="3"/>
      <c r="I587" s="6"/>
      <c r="J587" s="7"/>
      <c r="K587" s="5"/>
      <c r="L587" s="2"/>
      <c r="M587" s="3"/>
      <c r="O587" s="3"/>
      <c r="P587" s="4"/>
      <c r="Q587" s="6"/>
      <c r="R587" s="2"/>
      <c r="S587" s="2"/>
      <c r="T587" s="5"/>
      <c r="U587" s="3"/>
      <c r="V587" s="6"/>
      <c r="W587" s="5"/>
      <c r="AB587" s="4"/>
      <c r="AC587" s="13"/>
      <c r="AD587" s="3"/>
      <c r="AE587" s="12"/>
      <c r="AF587" s="12"/>
    </row>
    <row r="588" spans="1:35">
      <c r="A588" s="12"/>
      <c r="B588" s="8"/>
      <c r="C588" s="3"/>
      <c r="D588" s="4"/>
      <c r="E588" s="5"/>
      <c r="G588" s="5"/>
      <c r="H588" s="3"/>
      <c r="I588" s="6"/>
      <c r="J588" s="7"/>
      <c r="K588" s="5"/>
      <c r="L588" s="2"/>
      <c r="M588" s="3"/>
      <c r="O588" s="3"/>
      <c r="P588" s="4"/>
      <c r="Q588" s="6"/>
      <c r="R588" s="2"/>
      <c r="S588" s="2"/>
      <c r="T588" s="5"/>
      <c r="U588" s="3"/>
      <c r="V588" s="6"/>
      <c r="W588" s="5"/>
      <c r="AB588" s="4"/>
      <c r="AC588" s="13"/>
      <c r="AD588" s="3"/>
      <c r="AE588" s="12"/>
      <c r="AF588" s="12"/>
    </row>
    <row r="589" spans="1:35">
      <c r="A589" s="12"/>
      <c r="B589" s="8"/>
      <c r="C589" s="3"/>
      <c r="D589" s="4"/>
      <c r="E589" s="5"/>
      <c r="G589" s="5"/>
      <c r="H589" s="3"/>
      <c r="I589" s="6"/>
      <c r="J589" s="7"/>
      <c r="K589" s="5"/>
      <c r="L589" s="2"/>
      <c r="M589" s="3"/>
      <c r="O589" s="3"/>
      <c r="P589" s="4"/>
      <c r="Q589" s="6"/>
      <c r="R589" s="2"/>
      <c r="S589" s="2"/>
      <c r="T589" s="5"/>
      <c r="U589" s="3"/>
      <c r="V589" s="6"/>
      <c r="W589" s="5"/>
      <c r="AB589" s="4"/>
      <c r="AC589" s="13"/>
      <c r="AD589" s="3"/>
      <c r="AE589" s="12"/>
      <c r="AF589" s="12"/>
    </row>
    <row r="590" spans="1:35">
      <c r="A590" s="12"/>
      <c r="B590" s="8"/>
      <c r="C590" s="3"/>
      <c r="D590" s="4"/>
      <c r="E590" s="5"/>
      <c r="G590" s="5"/>
      <c r="H590" s="3"/>
      <c r="I590" s="6"/>
      <c r="J590" s="7"/>
      <c r="K590" s="5"/>
      <c r="L590" s="2"/>
      <c r="M590" s="3"/>
      <c r="O590" s="3"/>
      <c r="P590" s="4"/>
      <c r="Q590" s="6"/>
      <c r="R590" s="2"/>
      <c r="S590" s="2"/>
      <c r="T590" s="5"/>
      <c r="U590" s="3"/>
      <c r="V590" s="6"/>
      <c r="W590" s="5"/>
      <c r="AB590" s="4"/>
      <c r="AC590" s="13"/>
      <c r="AD590" s="3"/>
      <c r="AE590" s="12"/>
      <c r="AF590" s="12"/>
      <c r="AG590" s="5"/>
    </row>
    <row r="591" spans="1:35">
      <c r="A591" s="12"/>
      <c r="B591" s="8"/>
      <c r="C591" s="3"/>
      <c r="D591" s="4"/>
      <c r="E591" s="5"/>
      <c r="G591" s="5"/>
      <c r="H591" s="3"/>
      <c r="I591" s="6"/>
      <c r="J591" s="7"/>
      <c r="K591" s="5"/>
      <c r="L591" s="2"/>
      <c r="M591" s="3"/>
      <c r="O591" s="3"/>
      <c r="P591" s="4"/>
      <c r="Q591" s="6"/>
      <c r="R591" s="2"/>
      <c r="S591" s="2"/>
      <c r="T591" s="5"/>
      <c r="U591" s="3"/>
      <c r="V591" s="6"/>
      <c r="W591" s="5"/>
      <c r="AB591" s="4"/>
      <c r="AC591" s="13"/>
      <c r="AD591" s="3"/>
      <c r="AE591" s="12"/>
      <c r="AF591" s="12"/>
    </row>
    <row r="592" spans="1:35">
      <c r="A592" s="12"/>
      <c r="B592" s="8"/>
      <c r="C592" s="3"/>
      <c r="D592" s="4"/>
      <c r="E592" s="5"/>
      <c r="G592" s="5"/>
      <c r="H592" s="2"/>
      <c r="I592" s="6"/>
      <c r="J592" s="7"/>
      <c r="K592" s="5"/>
      <c r="L592" s="2"/>
      <c r="M592" s="3"/>
      <c r="O592" s="3"/>
      <c r="P592" s="4"/>
      <c r="Q592" s="6"/>
      <c r="R592" s="2"/>
      <c r="S592" s="2"/>
      <c r="T592" s="5"/>
      <c r="U592" s="3"/>
      <c r="V592" s="6"/>
      <c r="W592" s="5"/>
      <c r="AB592" s="4"/>
      <c r="AC592" s="13"/>
      <c r="AD592" s="3"/>
      <c r="AE592" s="12"/>
      <c r="AF592" s="12"/>
    </row>
    <row r="593" spans="1:35">
      <c r="A593" s="12"/>
      <c r="B593" s="8"/>
      <c r="C593" s="3"/>
      <c r="D593" s="4"/>
      <c r="E593" s="5"/>
      <c r="G593" s="5"/>
      <c r="H593" s="2"/>
      <c r="I593" s="6"/>
      <c r="J593" s="7"/>
      <c r="K593" s="5"/>
      <c r="L593" s="2"/>
      <c r="M593" s="3"/>
      <c r="O593" s="3"/>
      <c r="P593" s="4"/>
      <c r="Q593" s="6"/>
      <c r="R593" s="2"/>
      <c r="S593" s="2"/>
      <c r="T593" s="5"/>
      <c r="U593" s="3"/>
      <c r="V593" s="6"/>
      <c r="W593" s="5"/>
      <c r="AB593" s="4"/>
      <c r="AC593" s="13"/>
      <c r="AD593" s="3"/>
      <c r="AE593" s="12"/>
      <c r="AF593" s="12"/>
    </row>
    <row r="594" spans="1:35">
      <c r="A594" s="12"/>
      <c r="B594" s="8"/>
      <c r="C594" s="3"/>
      <c r="D594" s="4"/>
      <c r="E594" s="5"/>
      <c r="G594" s="5"/>
      <c r="H594" s="3"/>
      <c r="I594" s="6"/>
      <c r="J594" s="7"/>
      <c r="K594" s="5"/>
      <c r="L594" s="2"/>
      <c r="M594" s="3"/>
      <c r="O594" s="3"/>
      <c r="P594" s="4"/>
      <c r="Q594" s="6"/>
      <c r="R594" s="2"/>
      <c r="S594" s="2"/>
      <c r="T594" s="5"/>
      <c r="U594" s="3"/>
      <c r="V594" s="6"/>
      <c r="W594" s="5"/>
      <c r="AB594" s="4"/>
      <c r="AC594" s="13"/>
      <c r="AD594" s="3"/>
      <c r="AE594" s="12"/>
      <c r="AF594" s="12"/>
      <c r="AH594" s="5"/>
      <c r="AI594" s="5"/>
    </row>
    <row r="595" spans="1:35">
      <c r="A595" s="12"/>
      <c r="B595" s="8"/>
      <c r="C595" s="3"/>
      <c r="D595" s="4"/>
      <c r="E595" s="5"/>
      <c r="G595" s="5"/>
      <c r="H595" s="3"/>
      <c r="I595" s="6"/>
      <c r="J595" s="7"/>
      <c r="K595" s="5"/>
      <c r="L595" s="2"/>
      <c r="M595" s="3"/>
      <c r="O595" s="3"/>
      <c r="P595" s="4"/>
      <c r="Q595" s="6"/>
      <c r="R595" s="2"/>
      <c r="S595" s="2"/>
      <c r="T595" s="5"/>
      <c r="U595" s="3"/>
      <c r="V595" s="6"/>
      <c r="W595" s="5"/>
      <c r="AB595" s="4"/>
      <c r="AC595" s="13"/>
      <c r="AD595" s="3"/>
      <c r="AE595" s="12"/>
      <c r="AF595" s="12"/>
      <c r="AH595" s="5"/>
      <c r="AI595" s="5"/>
    </row>
    <row r="596" spans="1:35">
      <c r="A596" s="12"/>
      <c r="B596" s="8"/>
      <c r="C596" s="3"/>
      <c r="D596" s="4"/>
      <c r="E596" s="5"/>
      <c r="G596" s="5"/>
      <c r="H596" s="3"/>
      <c r="I596" s="6"/>
      <c r="J596" s="7"/>
      <c r="K596" s="5"/>
      <c r="L596" s="2"/>
      <c r="M596" s="3"/>
      <c r="O596" s="3"/>
      <c r="P596" s="4"/>
      <c r="Q596" s="6"/>
      <c r="R596" s="2"/>
      <c r="S596" s="2"/>
      <c r="T596" s="5"/>
      <c r="U596" s="3"/>
      <c r="V596" s="6"/>
      <c r="W596" s="5"/>
      <c r="AB596" s="4"/>
      <c r="AC596" s="13"/>
      <c r="AD596" s="3"/>
      <c r="AE596" s="12"/>
      <c r="AF596" s="12"/>
    </row>
    <row r="597" spans="1:35">
      <c r="A597" s="12"/>
      <c r="B597" s="8"/>
      <c r="C597" s="3"/>
      <c r="D597" s="4"/>
      <c r="E597" s="5"/>
      <c r="G597" s="5"/>
      <c r="H597" s="3"/>
      <c r="I597" s="6"/>
      <c r="J597" s="7"/>
      <c r="K597" s="5"/>
      <c r="L597" s="2"/>
      <c r="M597" s="3"/>
      <c r="O597" s="3"/>
      <c r="P597" s="4"/>
      <c r="Q597" s="6"/>
      <c r="R597" s="2"/>
      <c r="S597" s="2"/>
      <c r="T597" s="5"/>
      <c r="U597" s="3"/>
      <c r="V597" s="6"/>
      <c r="W597" s="5"/>
      <c r="AB597" s="4"/>
      <c r="AC597" s="13"/>
      <c r="AD597" s="3"/>
      <c r="AE597" s="12"/>
      <c r="AF597" s="12"/>
      <c r="AH597" s="5"/>
      <c r="AI597" s="5"/>
    </row>
    <row r="598" spans="1:35">
      <c r="A598" s="12"/>
      <c r="B598" s="8"/>
      <c r="C598" s="3"/>
      <c r="D598" s="4"/>
      <c r="E598" s="5"/>
      <c r="G598" s="5"/>
      <c r="H598" s="3"/>
      <c r="I598" s="6"/>
      <c r="J598" s="7"/>
      <c r="K598" s="5"/>
      <c r="L598" s="2"/>
      <c r="M598" s="3"/>
      <c r="O598" s="3"/>
      <c r="P598" s="4"/>
      <c r="Q598" s="6"/>
      <c r="R598" s="2"/>
      <c r="S598" s="2"/>
      <c r="T598" s="5"/>
      <c r="U598" s="3"/>
      <c r="V598" s="6"/>
      <c r="W598" s="5"/>
      <c r="AB598" s="4"/>
      <c r="AC598" s="13"/>
      <c r="AD598" s="3"/>
      <c r="AE598" s="12"/>
      <c r="AF598" s="12"/>
    </row>
    <row r="599" spans="1:35">
      <c r="A599" s="12"/>
      <c r="B599" s="8"/>
      <c r="C599" s="3"/>
      <c r="D599" s="4"/>
      <c r="E599" s="5"/>
      <c r="G599" s="5"/>
      <c r="H599" s="3"/>
      <c r="I599" s="6"/>
      <c r="J599" s="7"/>
      <c r="K599" s="5"/>
      <c r="L599" s="2"/>
      <c r="M599" s="3"/>
      <c r="O599" s="3"/>
      <c r="P599" s="4"/>
      <c r="Q599" s="6"/>
      <c r="R599" s="2"/>
      <c r="S599" s="2"/>
      <c r="T599" s="5"/>
      <c r="U599" s="3"/>
      <c r="V599" s="6"/>
      <c r="W599" s="5"/>
      <c r="AB599" s="4"/>
      <c r="AC599" s="13"/>
      <c r="AD599" s="3"/>
      <c r="AE599" s="12"/>
      <c r="AF599" s="12"/>
    </row>
    <row r="600" spans="1:35">
      <c r="A600" s="12"/>
      <c r="B600" s="8"/>
      <c r="C600" s="3"/>
      <c r="D600" s="4"/>
      <c r="E600" s="5"/>
      <c r="G600" s="5"/>
      <c r="H600" s="3"/>
      <c r="I600" s="6"/>
      <c r="J600" s="7"/>
      <c r="K600" s="5"/>
      <c r="L600" s="2"/>
      <c r="M600" s="3"/>
      <c r="O600" s="3"/>
      <c r="P600" s="4"/>
      <c r="Q600" s="6"/>
      <c r="R600" s="2"/>
      <c r="S600" s="2"/>
      <c r="T600" s="5"/>
      <c r="U600" s="3"/>
      <c r="V600" s="6"/>
      <c r="W600" s="5"/>
      <c r="AB600" s="4"/>
      <c r="AC600" s="13"/>
      <c r="AD600" s="3"/>
      <c r="AE600" s="12"/>
      <c r="AF600" s="12"/>
    </row>
    <row r="601" spans="1:35">
      <c r="A601" s="12"/>
      <c r="B601" s="8"/>
      <c r="C601" s="3"/>
      <c r="D601" s="4"/>
      <c r="E601" s="5"/>
      <c r="G601" s="5"/>
      <c r="H601" s="3"/>
      <c r="I601" s="6"/>
      <c r="J601" s="7"/>
      <c r="K601" s="5"/>
      <c r="L601" s="2"/>
      <c r="M601" s="3"/>
      <c r="O601" s="3"/>
      <c r="P601" s="4"/>
      <c r="Q601" s="6"/>
      <c r="R601" s="2"/>
      <c r="S601" s="2"/>
      <c r="T601" s="5"/>
      <c r="U601" s="3"/>
      <c r="V601" s="6"/>
      <c r="W601" s="5"/>
      <c r="AB601" s="4"/>
      <c r="AC601" s="13"/>
      <c r="AD601" s="3"/>
      <c r="AE601" s="12"/>
      <c r="AF601" s="12"/>
    </row>
    <row r="602" spans="1:35">
      <c r="A602" s="12"/>
      <c r="B602" s="8"/>
      <c r="C602" s="3"/>
      <c r="D602" s="4"/>
      <c r="E602" s="5"/>
      <c r="G602" s="5"/>
      <c r="H602" s="3"/>
      <c r="I602" s="6"/>
      <c r="J602" s="7"/>
      <c r="K602" s="5"/>
      <c r="L602" s="2"/>
      <c r="M602" s="3"/>
      <c r="O602" s="3"/>
      <c r="P602" s="4"/>
      <c r="Q602" s="6"/>
      <c r="R602" s="2"/>
      <c r="S602" s="2"/>
      <c r="T602" s="5"/>
      <c r="U602" s="3"/>
      <c r="V602" s="6"/>
      <c r="W602" s="5"/>
      <c r="AB602" s="4"/>
      <c r="AC602" s="13"/>
      <c r="AD602" s="3"/>
      <c r="AE602" s="12"/>
      <c r="AF602" s="12"/>
    </row>
    <row r="603" spans="1:35">
      <c r="A603" s="12"/>
      <c r="B603" s="8"/>
      <c r="C603" s="3"/>
      <c r="D603" s="4"/>
      <c r="E603" s="5"/>
      <c r="G603" s="5"/>
      <c r="H603" s="3"/>
      <c r="I603" s="6"/>
      <c r="J603" s="7"/>
      <c r="K603" s="5"/>
      <c r="L603" s="2"/>
      <c r="M603" s="3"/>
      <c r="O603" s="3"/>
      <c r="P603" s="4"/>
      <c r="Q603" s="6"/>
      <c r="R603" s="2"/>
      <c r="S603" s="2"/>
      <c r="T603" s="5"/>
      <c r="U603" s="3"/>
      <c r="V603" s="6"/>
      <c r="W603" s="5"/>
      <c r="AB603" s="4"/>
      <c r="AC603" s="13"/>
      <c r="AD603" s="3"/>
      <c r="AE603" s="12"/>
      <c r="AF603" s="12"/>
    </row>
    <row r="604" spans="1:35">
      <c r="A604" s="12"/>
      <c r="B604" s="8"/>
      <c r="C604" s="3"/>
      <c r="D604" s="4"/>
      <c r="E604" s="5"/>
      <c r="G604" s="5"/>
      <c r="H604" s="3"/>
      <c r="I604" s="6"/>
      <c r="J604" s="7"/>
      <c r="K604" s="5"/>
      <c r="L604" s="2"/>
      <c r="M604" s="3"/>
      <c r="O604" s="3"/>
      <c r="P604" s="4"/>
      <c r="Q604" s="6"/>
      <c r="R604" s="2"/>
      <c r="S604" s="2"/>
      <c r="T604" s="5"/>
      <c r="U604" s="3"/>
      <c r="V604" s="6"/>
      <c r="W604" s="5"/>
      <c r="AB604" s="4"/>
      <c r="AC604" s="13"/>
      <c r="AD604" s="3"/>
      <c r="AE604" s="12"/>
      <c r="AF604" s="12"/>
      <c r="AH604" s="5"/>
      <c r="AI604" s="5"/>
    </row>
    <row r="605" spans="1:35">
      <c r="A605" s="12"/>
      <c r="B605" s="8"/>
      <c r="C605" s="3"/>
      <c r="D605" s="4"/>
      <c r="E605" s="5"/>
      <c r="G605" s="5"/>
      <c r="H605" s="3"/>
      <c r="I605" s="6"/>
      <c r="J605" s="7"/>
      <c r="K605" s="5"/>
      <c r="L605" s="2"/>
      <c r="M605" s="3"/>
      <c r="O605" s="3"/>
      <c r="P605" s="4"/>
      <c r="Q605" s="6"/>
      <c r="R605" s="2"/>
      <c r="S605" s="2"/>
      <c r="T605" s="5"/>
      <c r="U605" s="3"/>
      <c r="V605" s="6"/>
      <c r="W605" s="5"/>
      <c r="AB605" s="4"/>
      <c r="AC605" s="13"/>
      <c r="AD605" s="3"/>
      <c r="AE605" s="12"/>
      <c r="AF605" s="12"/>
    </row>
    <row r="606" spans="1:35">
      <c r="A606" s="12"/>
      <c r="B606" s="8"/>
      <c r="C606" s="3"/>
      <c r="D606" s="4"/>
      <c r="E606" s="5"/>
      <c r="G606" s="5"/>
      <c r="H606" s="3"/>
      <c r="I606" s="6"/>
      <c r="J606" s="7"/>
      <c r="K606" s="5"/>
      <c r="L606" s="2"/>
      <c r="M606" s="3"/>
      <c r="O606" s="3"/>
      <c r="P606" s="4"/>
      <c r="Q606" s="6"/>
      <c r="R606" s="2"/>
      <c r="S606" s="2"/>
      <c r="T606" s="5"/>
      <c r="U606" s="3"/>
      <c r="V606" s="6"/>
      <c r="W606" s="5"/>
      <c r="AB606" s="4"/>
      <c r="AC606" s="13"/>
      <c r="AD606" s="3"/>
      <c r="AE606" s="12"/>
      <c r="AF606" s="12"/>
      <c r="AH606" s="5"/>
      <c r="AI606" s="5"/>
    </row>
    <row r="607" spans="1:35">
      <c r="A607" s="12"/>
      <c r="B607" s="8"/>
      <c r="C607" s="3"/>
      <c r="D607" s="4"/>
      <c r="E607" s="5"/>
      <c r="G607" s="5"/>
      <c r="H607" s="3"/>
      <c r="I607" s="6"/>
      <c r="J607" s="7"/>
      <c r="K607" s="5"/>
      <c r="L607" s="2"/>
      <c r="M607" s="3"/>
      <c r="O607" s="3"/>
      <c r="P607" s="4"/>
      <c r="Q607" s="6"/>
      <c r="R607" s="2"/>
      <c r="S607" s="2"/>
      <c r="T607" s="5"/>
      <c r="U607" s="3"/>
      <c r="V607" s="6"/>
      <c r="W607" s="5"/>
      <c r="AB607" s="4"/>
      <c r="AC607" s="13"/>
      <c r="AD607" s="3"/>
      <c r="AE607" s="12"/>
      <c r="AF607" s="12"/>
      <c r="AH607" s="5"/>
      <c r="AI607" s="5"/>
    </row>
    <row r="608" spans="1:35">
      <c r="A608" s="12"/>
      <c r="B608" s="8"/>
      <c r="C608" s="3"/>
      <c r="D608" s="4"/>
      <c r="E608" s="5"/>
      <c r="G608" s="5"/>
      <c r="H608" s="3"/>
      <c r="I608" s="6"/>
      <c r="J608" s="7"/>
      <c r="K608" s="5"/>
      <c r="L608" s="2"/>
      <c r="M608" s="3"/>
      <c r="O608" s="3"/>
      <c r="P608" s="4"/>
      <c r="Q608" s="6"/>
      <c r="R608" s="2"/>
      <c r="S608" s="2"/>
      <c r="T608" s="5"/>
      <c r="U608" s="3"/>
      <c r="V608" s="6"/>
      <c r="W608" s="5"/>
      <c r="AB608" s="4"/>
      <c r="AC608" s="13"/>
      <c r="AD608" s="3"/>
      <c r="AE608" s="12"/>
      <c r="AF608" s="12"/>
    </row>
    <row r="609" spans="1:35">
      <c r="A609" s="12"/>
      <c r="B609" s="8"/>
      <c r="C609" s="3"/>
      <c r="D609" s="4"/>
      <c r="E609" s="5"/>
      <c r="G609" s="5"/>
      <c r="H609" s="3"/>
      <c r="I609" s="6"/>
      <c r="J609" s="7"/>
      <c r="K609" s="5"/>
      <c r="L609" s="2"/>
      <c r="M609" s="3"/>
      <c r="O609" s="3"/>
      <c r="P609" s="4"/>
      <c r="Q609" s="6"/>
      <c r="R609" s="2"/>
      <c r="S609" s="2"/>
      <c r="T609" s="5"/>
      <c r="U609" s="3"/>
      <c r="V609" s="6"/>
      <c r="W609" s="5"/>
      <c r="AB609" s="4"/>
      <c r="AC609" s="13"/>
      <c r="AD609" s="3"/>
      <c r="AE609" s="12"/>
      <c r="AF609" s="12"/>
    </row>
    <row r="610" spans="1:35">
      <c r="A610" s="12"/>
      <c r="B610" s="8"/>
      <c r="C610" s="3"/>
      <c r="D610" s="4"/>
      <c r="E610" s="5"/>
      <c r="G610" s="5"/>
      <c r="H610" s="3"/>
      <c r="I610" s="6"/>
      <c r="J610" s="7"/>
      <c r="K610" s="5"/>
      <c r="L610" s="2"/>
      <c r="M610" s="3"/>
      <c r="O610" s="3"/>
      <c r="P610" s="4"/>
      <c r="Q610" s="6"/>
      <c r="R610" s="2"/>
      <c r="S610" s="2"/>
      <c r="T610" s="5"/>
      <c r="U610" s="3"/>
      <c r="V610" s="6"/>
      <c r="W610" s="5"/>
      <c r="AB610" s="4"/>
      <c r="AC610" s="13"/>
      <c r="AD610" s="3"/>
      <c r="AE610" s="12"/>
      <c r="AF610" s="12"/>
    </row>
    <row r="611" spans="1:35">
      <c r="A611" s="12"/>
      <c r="B611" s="8"/>
      <c r="C611" s="3"/>
      <c r="D611" s="4"/>
      <c r="E611" s="5"/>
      <c r="G611" s="5"/>
      <c r="H611" s="3"/>
      <c r="I611" s="6"/>
      <c r="J611" s="7"/>
      <c r="K611" s="5"/>
      <c r="L611" s="2"/>
      <c r="M611" s="3"/>
      <c r="O611" s="3"/>
      <c r="P611" s="4"/>
      <c r="Q611" s="6"/>
      <c r="R611" s="2"/>
      <c r="S611" s="2"/>
      <c r="T611" s="5"/>
      <c r="U611" s="3"/>
      <c r="V611" s="6"/>
      <c r="W611" s="5"/>
      <c r="AB611" s="4"/>
      <c r="AC611" s="13"/>
      <c r="AD611" s="3"/>
      <c r="AE611" s="12"/>
      <c r="AF611" s="12"/>
    </row>
    <row r="612" spans="1:35">
      <c r="A612" s="12"/>
      <c r="B612" s="8"/>
      <c r="C612" s="3"/>
      <c r="D612" s="4"/>
      <c r="E612" s="5"/>
      <c r="G612" s="5"/>
      <c r="H612" s="3"/>
      <c r="I612" s="6"/>
      <c r="J612" s="7"/>
      <c r="K612" s="5"/>
      <c r="L612" s="2"/>
      <c r="M612" s="3"/>
      <c r="O612" s="3"/>
      <c r="P612" s="4"/>
      <c r="Q612" s="6"/>
      <c r="R612" s="2"/>
      <c r="S612" s="2"/>
      <c r="T612" s="5"/>
      <c r="U612" s="3"/>
      <c r="V612" s="6"/>
      <c r="W612" s="5"/>
      <c r="AB612" s="4"/>
      <c r="AC612" s="13"/>
      <c r="AD612" s="3"/>
      <c r="AE612" s="12"/>
      <c r="AF612" s="12"/>
    </row>
    <row r="613" spans="1:35">
      <c r="A613" s="12"/>
      <c r="B613" s="8"/>
      <c r="C613" s="3"/>
      <c r="D613" s="4"/>
      <c r="E613" s="5"/>
      <c r="G613" s="5"/>
      <c r="H613" s="3"/>
      <c r="I613" s="6"/>
      <c r="J613" s="7"/>
      <c r="K613" s="5"/>
      <c r="L613" s="2"/>
      <c r="M613" s="3"/>
      <c r="O613" s="3"/>
      <c r="P613" s="4"/>
      <c r="Q613" s="6"/>
      <c r="R613" s="2"/>
      <c r="S613" s="2"/>
      <c r="T613" s="5"/>
      <c r="U613" s="3"/>
      <c r="V613" s="6"/>
      <c r="W613" s="5"/>
      <c r="AB613" s="4"/>
      <c r="AC613" s="13"/>
      <c r="AD613" s="3"/>
      <c r="AE613" s="12"/>
      <c r="AF613" s="12"/>
    </row>
    <row r="614" spans="1:35">
      <c r="A614" s="12"/>
      <c r="B614" s="8"/>
      <c r="C614" s="3"/>
      <c r="D614" s="4"/>
      <c r="E614" s="5"/>
      <c r="G614" s="5"/>
      <c r="H614" s="2"/>
      <c r="I614" s="6"/>
      <c r="J614" s="7"/>
      <c r="K614" s="5"/>
      <c r="L614" s="2"/>
      <c r="M614" s="3"/>
      <c r="O614" s="3"/>
      <c r="P614" s="4"/>
      <c r="Q614" s="6"/>
      <c r="R614" s="2"/>
      <c r="S614" s="2"/>
      <c r="T614" s="5"/>
      <c r="U614" s="3"/>
      <c r="V614" s="6"/>
      <c r="W614" s="5"/>
      <c r="AB614" s="4"/>
      <c r="AC614" s="13"/>
      <c r="AD614" s="3"/>
      <c r="AE614" s="12"/>
      <c r="AF614" s="12"/>
    </row>
    <row r="615" spans="1:35">
      <c r="A615" s="12"/>
      <c r="B615" s="8"/>
      <c r="C615" s="3"/>
      <c r="D615" s="4"/>
      <c r="E615" s="5"/>
      <c r="G615" s="5"/>
      <c r="H615" s="3"/>
      <c r="I615" s="6"/>
      <c r="J615" s="7"/>
      <c r="K615" s="5"/>
      <c r="L615" s="2"/>
      <c r="M615" s="3"/>
      <c r="P615" s="4"/>
      <c r="Q615" s="6"/>
      <c r="R615" s="2"/>
      <c r="S615" s="2"/>
      <c r="T615" s="5"/>
      <c r="U615" s="3"/>
      <c r="V615" s="6"/>
      <c r="W615" s="5"/>
      <c r="AB615" s="4"/>
      <c r="AC615" s="13"/>
      <c r="AD615" s="3"/>
      <c r="AE615" s="12"/>
      <c r="AF615" s="12"/>
    </row>
    <row r="616" spans="1:35">
      <c r="A616" s="12"/>
      <c r="B616" s="8"/>
      <c r="C616" s="3"/>
      <c r="D616" s="4"/>
      <c r="E616" s="5"/>
      <c r="G616" s="5"/>
      <c r="H616" s="2"/>
      <c r="I616" s="6"/>
      <c r="J616" s="7"/>
      <c r="K616" s="5"/>
      <c r="L616" s="2"/>
      <c r="M616" s="3"/>
      <c r="O616" s="3"/>
      <c r="P616" s="4"/>
      <c r="Q616" s="6"/>
      <c r="R616" s="2"/>
      <c r="S616" s="2"/>
      <c r="T616" s="5"/>
      <c r="U616" s="3"/>
      <c r="V616" s="6"/>
      <c r="W616" s="5"/>
      <c r="AB616" s="4"/>
      <c r="AC616" s="13"/>
      <c r="AD616" s="3"/>
      <c r="AE616" s="12"/>
      <c r="AF616" s="12"/>
    </row>
    <row r="617" spans="1:35">
      <c r="A617" s="12"/>
      <c r="B617" s="8"/>
      <c r="C617" s="3"/>
      <c r="D617" s="4"/>
      <c r="E617" s="5"/>
      <c r="G617" s="5"/>
      <c r="H617" s="3"/>
      <c r="I617" s="6"/>
      <c r="J617" s="7"/>
      <c r="K617" s="5"/>
      <c r="L617" s="2"/>
      <c r="M617" s="3"/>
      <c r="O617" s="3"/>
      <c r="P617" s="4"/>
      <c r="Q617" s="6"/>
      <c r="R617" s="2"/>
      <c r="S617" s="2"/>
      <c r="T617" s="5"/>
      <c r="U617" s="3"/>
      <c r="V617" s="6"/>
      <c r="W617" s="5"/>
      <c r="AB617" s="4"/>
      <c r="AC617" s="13"/>
      <c r="AD617" s="3"/>
      <c r="AE617" s="12"/>
      <c r="AF617" s="12"/>
    </row>
    <row r="618" spans="1:35">
      <c r="A618" s="12"/>
      <c r="B618" s="8"/>
      <c r="C618" s="3"/>
      <c r="D618" s="4"/>
      <c r="E618" s="5"/>
      <c r="G618" s="5"/>
      <c r="H618" s="3"/>
      <c r="I618" s="6"/>
      <c r="J618" s="7"/>
      <c r="K618" s="5"/>
      <c r="L618" s="2"/>
      <c r="M618" s="3"/>
      <c r="O618" s="3"/>
      <c r="P618" s="4"/>
      <c r="Q618" s="6"/>
      <c r="R618" s="2"/>
      <c r="S618" s="2"/>
      <c r="T618" s="5"/>
      <c r="U618" s="3"/>
      <c r="V618" s="6"/>
      <c r="W618" s="5"/>
      <c r="AB618" s="4"/>
      <c r="AC618" s="13"/>
      <c r="AD618" s="3"/>
      <c r="AE618" s="12"/>
      <c r="AF618" s="12"/>
    </row>
    <row r="619" spans="1:35">
      <c r="A619" s="12"/>
      <c r="B619" s="8"/>
      <c r="C619" s="3"/>
      <c r="D619" s="4"/>
      <c r="E619" s="5"/>
      <c r="G619" s="5"/>
      <c r="H619" s="3"/>
      <c r="I619" s="6"/>
      <c r="J619" s="7"/>
      <c r="K619" s="5"/>
      <c r="L619" s="2"/>
      <c r="M619" s="3"/>
      <c r="O619" s="3"/>
      <c r="P619" s="4"/>
      <c r="Q619" s="6"/>
      <c r="R619" s="2"/>
      <c r="S619" s="2"/>
      <c r="T619" s="5"/>
      <c r="U619" s="3"/>
      <c r="V619" s="6"/>
      <c r="W619" s="5"/>
      <c r="AB619" s="4"/>
      <c r="AC619" s="13"/>
      <c r="AD619" s="3"/>
      <c r="AE619" s="12"/>
      <c r="AF619" s="12"/>
      <c r="AH619" s="5"/>
      <c r="AI619" s="5"/>
    </row>
    <row r="620" spans="1:35">
      <c r="A620" s="12"/>
      <c r="B620" s="8"/>
      <c r="C620" s="3"/>
      <c r="D620" s="4"/>
      <c r="E620" s="5"/>
      <c r="G620" s="5"/>
      <c r="H620" s="3"/>
      <c r="I620" s="6"/>
      <c r="J620" s="7"/>
      <c r="K620" s="5"/>
      <c r="L620" s="2"/>
      <c r="M620" s="3"/>
      <c r="O620" s="3"/>
      <c r="P620" s="4"/>
      <c r="Q620" s="6"/>
      <c r="R620" s="2"/>
      <c r="S620" s="2"/>
      <c r="T620" s="5"/>
      <c r="U620" s="3"/>
      <c r="V620" s="6"/>
      <c r="W620" s="5"/>
      <c r="AB620" s="4"/>
      <c r="AC620" s="13"/>
      <c r="AD620" s="3"/>
      <c r="AE620" s="12"/>
      <c r="AF620" s="12"/>
    </row>
    <row r="621" spans="1:35">
      <c r="A621" s="12"/>
      <c r="B621" s="8"/>
      <c r="C621" s="3"/>
      <c r="D621" s="4"/>
      <c r="E621" s="5"/>
      <c r="G621" s="5"/>
      <c r="H621" s="3"/>
      <c r="I621" s="6"/>
      <c r="J621" s="7"/>
      <c r="K621" s="5"/>
      <c r="L621" s="2"/>
      <c r="M621" s="3"/>
      <c r="O621" s="3"/>
      <c r="P621" s="4"/>
      <c r="Q621" s="6"/>
      <c r="R621" s="2"/>
      <c r="S621" s="2"/>
      <c r="T621" s="5"/>
      <c r="U621" s="3"/>
      <c r="V621" s="6"/>
      <c r="W621" s="5"/>
      <c r="AB621" s="4"/>
      <c r="AC621" s="13"/>
      <c r="AD621" s="3"/>
      <c r="AE621" s="12"/>
      <c r="AF621" s="12"/>
    </row>
    <row r="622" spans="1:35">
      <c r="A622" s="12"/>
      <c r="B622" s="8"/>
      <c r="C622" s="3"/>
      <c r="D622" s="4"/>
      <c r="E622" s="5"/>
      <c r="G622" s="5"/>
      <c r="H622" s="3"/>
      <c r="I622" s="6"/>
      <c r="J622" s="7"/>
      <c r="K622" s="5"/>
      <c r="L622" s="2"/>
      <c r="M622" s="3"/>
      <c r="O622" s="3"/>
      <c r="P622" s="4"/>
      <c r="Q622" s="6"/>
      <c r="R622" s="2"/>
      <c r="S622" s="2"/>
      <c r="T622" s="5"/>
      <c r="U622" s="3"/>
      <c r="V622" s="6"/>
      <c r="W622" s="5"/>
      <c r="AB622" s="4"/>
      <c r="AC622" s="13"/>
      <c r="AD622" s="3"/>
      <c r="AE622" s="12"/>
      <c r="AF622" s="12"/>
    </row>
    <row r="623" spans="1:35">
      <c r="A623" s="12"/>
      <c r="B623" s="8"/>
      <c r="C623" s="3"/>
      <c r="D623" s="4"/>
      <c r="E623" s="5"/>
      <c r="G623" s="5"/>
      <c r="H623" s="3"/>
      <c r="I623" s="6"/>
      <c r="J623" s="7"/>
      <c r="K623" s="5"/>
      <c r="L623" s="2"/>
      <c r="M623" s="3"/>
      <c r="O623" s="3"/>
      <c r="P623" s="4"/>
      <c r="Q623" s="6"/>
      <c r="R623" s="2"/>
      <c r="S623" s="2"/>
      <c r="T623" s="5"/>
      <c r="U623" s="3"/>
      <c r="V623" s="6"/>
      <c r="W623" s="5"/>
      <c r="AB623" s="4"/>
      <c r="AC623" s="13"/>
      <c r="AD623" s="3"/>
      <c r="AE623" s="12"/>
      <c r="AF623" s="12"/>
    </row>
    <row r="624" spans="1:35">
      <c r="A624" s="12"/>
      <c r="B624" s="8"/>
      <c r="C624" s="3"/>
      <c r="D624" s="4"/>
      <c r="E624" s="5"/>
      <c r="G624" s="5"/>
      <c r="H624" s="3"/>
      <c r="I624" s="6"/>
      <c r="J624" s="7"/>
      <c r="K624" s="5"/>
      <c r="L624" s="2"/>
      <c r="M624" s="3"/>
      <c r="O624" s="3"/>
      <c r="P624" s="4"/>
      <c r="Q624" s="6"/>
      <c r="R624" s="2"/>
      <c r="S624" s="2"/>
      <c r="T624" s="5"/>
      <c r="U624" s="3"/>
      <c r="V624" s="6"/>
      <c r="W624" s="5"/>
      <c r="AB624" s="4"/>
      <c r="AC624" s="13"/>
      <c r="AD624" s="3"/>
      <c r="AE624" s="12"/>
      <c r="AF624" s="12"/>
    </row>
    <row r="625" spans="1:35">
      <c r="A625" s="12"/>
      <c r="B625" s="8"/>
      <c r="C625" s="3"/>
      <c r="D625" s="4"/>
      <c r="E625" s="5"/>
      <c r="G625" s="5"/>
      <c r="H625" s="3"/>
      <c r="I625" s="6"/>
      <c r="J625" s="7"/>
      <c r="K625" s="5"/>
      <c r="L625" s="2"/>
      <c r="M625" s="3"/>
      <c r="O625" s="3"/>
      <c r="P625" s="4"/>
      <c r="Q625" s="6"/>
      <c r="R625" s="2"/>
      <c r="S625" s="2"/>
      <c r="T625" s="5"/>
      <c r="U625" s="3"/>
      <c r="V625" s="6"/>
      <c r="W625" s="5"/>
      <c r="AB625" s="4"/>
      <c r="AC625" s="13"/>
      <c r="AD625" s="3"/>
      <c r="AE625" s="12"/>
      <c r="AF625" s="12"/>
    </row>
    <row r="626" spans="1:35">
      <c r="A626" s="12"/>
      <c r="B626" s="8"/>
      <c r="C626" s="3"/>
      <c r="D626" s="4"/>
      <c r="E626" s="5"/>
      <c r="G626" s="5"/>
      <c r="H626" s="3"/>
      <c r="I626" s="6"/>
      <c r="J626" s="7"/>
      <c r="K626" s="5"/>
      <c r="L626" s="2"/>
      <c r="M626" s="3"/>
      <c r="O626" s="3"/>
      <c r="P626" s="4"/>
      <c r="Q626" s="6"/>
      <c r="R626" s="2"/>
      <c r="S626" s="2"/>
      <c r="T626" s="5"/>
      <c r="U626" s="3"/>
      <c r="V626" s="6"/>
      <c r="W626" s="5"/>
      <c r="AB626" s="4"/>
      <c r="AC626" s="13"/>
      <c r="AD626" s="3"/>
      <c r="AE626" s="12"/>
      <c r="AF626" s="12"/>
      <c r="AH626" s="5"/>
      <c r="AI626" s="5"/>
    </row>
    <row r="627" spans="1:35">
      <c r="A627" s="12"/>
      <c r="B627" s="8"/>
      <c r="C627" s="3"/>
      <c r="D627" s="4"/>
      <c r="E627" s="5"/>
      <c r="G627" s="5"/>
      <c r="H627" s="3"/>
      <c r="I627" s="6"/>
      <c r="J627" s="7"/>
      <c r="K627" s="5"/>
      <c r="L627" s="2"/>
      <c r="M627" s="3"/>
      <c r="O627" s="3"/>
      <c r="P627" s="4"/>
      <c r="Q627" s="6"/>
      <c r="R627" s="2"/>
      <c r="S627" s="2"/>
      <c r="T627" s="5"/>
      <c r="U627" s="3"/>
      <c r="V627" s="6"/>
      <c r="W627" s="5"/>
      <c r="AB627" s="4"/>
      <c r="AC627" s="13"/>
      <c r="AD627" s="3"/>
      <c r="AE627" s="12"/>
      <c r="AF627" s="12"/>
    </row>
    <row r="628" spans="1:35">
      <c r="A628" s="12"/>
      <c r="B628" s="8"/>
      <c r="C628" s="3"/>
      <c r="D628" s="4"/>
      <c r="E628" s="5"/>
      <c r="G628" s="5"/>
      <c r="H628" s="3"/>
      <c r="I628" s="6"/>
      <c r="J628" s="7"/>
      <c r="K628" s="5"/>
      <c r="L628" s="2"/>
      <c r="M628" s="3"/>
      <c r="O628" s="3"/>
      <c r="P628" s="4"/>
      <c r="Q628" s="6"/>
      <c r="R628" s="2"/>
      <c r="S628" s="2"/>
      <c r="T628" s="5"/>
      <c r="U628" s="3"/>
      <c r="V628" s="6"/>
      <c r="W628" s="5"/>
      <c r="AB628" s="4"/>
      <c r="AC628" s="13"/>
      <c r="AD628" s="3"/>
      <c r="AE628" s="12"/>
      <c r="AF628" s="12"/>
      <c r="AG628" s="5"/>
    </row>
    <row r="629" spans="1:35">
      <c r="A629" s="12"/>
      <c r="B629" s="8"/>
      <c r="C629" s="3"/>
      <c r="D629" s="4"/>
      <c r="E629" s="5"/>
      <c r="G629" s="5"/>
      <c r="H629" s="3"/>
      <c r="I629" s="6"/>
      <c r="J629" s="7"/>
      <c r="K629" s="5"/>
      <c r="L629" s="2"/>
      <c r="M629" s="3"/>
      <c r="O629" s="3"/>
      <c r="P629" s="4"/>
      <c r="Q629" s="6"/>
      <c r="R629" s="2"/>
      <c r="S629" s="2"/>
      <c r="T629" s="5"/>
      <c r="U629" s="3"/>
      <c r="V629" s="6"/>
      <c r="W629" s="5"/>
      <c r="AB629" s="4"/>
      <c r="AC629" s="13"/>
      <c r="AD629" s="3"/>
      <c r="AE629" s="12"/>
      <c r="AF629" s="12"/>
    </row>
    <row r="630" spans="1:35">
      <c r="A630" s="12"/>
      <c r="B630" s="8"/>
      <c r="C630" s="3"/>
      <c r="D630" s="4"/>
      <c r="E630" s="5"/>
      <c r="G630" s="5"/>
      <c r="H630" s="3"/>
      <c r="I630" s="6"/>
      <c r="J630" s="7"/>
      <c r="K630" s="5"/>
      <c r="L630" s="2"/>
      <c r="M630" s="3"/>
      <c r="O630" s="3"/>
      <c r="P630" s="4"/>
      <c r="Q630" s="6"/>
      <c r="R630" s="2"/>
      <c r="S630" s="2"/>
      <c r="T630" s="5"/>
      <c r="U630" s="3"/>
      <c r="V630" s="6"/>
      <c r="W630" s="5"/>
      <c r="AB630" s="4"/>
      <c r="AC630" s="13"/>
      <c r="AD630" s="3"/>
      <c r="AE630" s="12"/>
      <c r="AF630" s="12"/>
    </row>
    <row r="631" spans="1:35">
      <c r="A631" s="12"/>
      <c r="B631" s="8"/>
      <c r="C631" s="3"/>
      <c r="D631" s="4"/>
      <c r="E631" s="5"/>
      <c r="G631" s="5"/>
      <c r="H631" s="2"/>
      <c r="I631" s="6"/>
      <c r="J631" s="7"/>
      <c r="K631" s="5"/>
      <c r="L631" s="2"/>
      <c r="M631" s="3"/>
      <c r="P631" s="4"/>
      <c r="Q631" s="6"/>
      <c r="R631" s="2"/>
      <c r="S631" s="2"/>
      <c r="T631" s="5"/>
      <c r="U631" s="3"/>
      <c r="V631" s="6"/>
      <c r="W631" s="5"/>
      <c r="AB631" s="4"/>
      <c r="AC631" s="13"/>
      <c r="AD631" s="3"/>
      <c r="AE631" s="12"/>
      <c r="AF631" s="12"/>
    </row>
    <row r="632" spans="1:35">
      <c r="A632" s="12"/>
      <c r="B632" s="8"/>
      <c r="C632" s="3"/>
      <c r="D632" s="4"/>
      <c r="E632" s="5"/>
      <c r="G632" s="5"/>
      <c r="H632" s="3"/>
      <c r="I632" s="6"/>
      <c r="J632" s="7"/>
      <c r="K632" s="5"/>
      <c r="L632" s="2"/>
      <c r="M632" s="3"/>
      <c r="O632" s="3"/>
      <c r="P632" s="4"/>
      <c r="Q632" s="6"/>
      <c r="R632" s="2"/>
      <c r="S632" s="2"/>
      <c r="T632" s="5"/>
      <c r="U632" s="3"/>
      <c r="V632" s="6"/>
      <c r="W632" s="5"/>
      <c r="AB632" s="4"/>
      <c r="AC632" s="13"/>
      <c r="AD632" s="3"/>
      <c r="AE632" s="12"/>
      <c r="AF632" s="12"/>
      <c r="AH632" s="5"/>
      <c r="AI632" s="5"/>
    </row>
    <row r="633" spans="1:35">
      <c r="A633" s="12"/>
      <c r="B633" s="8"/>
      <c r="C633" s="3"/>
      <c r="D633" s="4"/>
      <c r="E633" s="5"/>
      <c r="G633" s="5"/>
      <c r="H633" s="3"/>
      <c r="I633" s="6"/>
      <c r="J633" s="7"/>
      <c r="K633" s="5"/>
      <c r="L633" s="2"/>
      <c r="M633" s="3"/>
      <c r="O633" s="3"/>
      <c r="P633" s="4"/>
      <c r="Q633" s="6"/>
      <c r="R633" s="2"/>
      <c r="S633" s="2"/>
      <c r="T633" s="5"/>
      <c r="U633" s="3"/>
      <c r="V633" s="6"/>
      <c r="W633" s="5"/>
      <c r="AB633" s="4"/>
      <c r="AC633" s="13"/>
      <c r="AD633" s="3"/>
      <c r="AE633" s="12"/>
      <c r="AF633" s="12"/>
    </row>
    <row r="634" spans="1:35">
      <c r="A634" s="12"/>
      <c r="B634" s="8"/>
      <c r="C634" s="3"/>
      <c r="D634" s="4"/>
      <c r="E634" s="5"/>
      <c r="G634" s="5"/>
      <c r="H634" s="3"/>
      <c r="I634" s="6"/>
      <c r="J634" s="7"/>
      <c r="K634" s="5"/>
      <c r="L634" s="2"/>
      <c r="M634" s="3"/>
      <c r="O634" s="3"/>
      <c r="P634" s="4"/>
      <c r="Q634" s="6"/>
      <c r="R634" s="2"/>
      <c r="S634" s="2"/>
      <c r="T634" s="5"/>
      <c r="U634" s="3"/>
      <c r="V634" s="6"/>
      <c r="W634" s="5"/>
      <c r="AB634" s="4"/>
      <c r="AC634" s="13"/>
      <c r="AD634" s="3"/>
      <c r="AE634" s="12"/>
      <c r="AF634" s="12"/>
    </row>
    <row r="635" spans="1:35">
      <c r="A635" s="12"/>
      <c r="B635" s="8"/>
      <c r="C635" s="3"/>
      <c r="D635" s="4"/>
      <c r="E635" s="5"/>
      <c r="G635" s="5"/>
      <c r="H635" s="3"/>
      <c r="I635" s="6"/>
      <c r="J635" s="7"/>
      <c r="K635" s="5"/>
      <c r="L635" s="2"/>
      <c r="M635" s="3"/>
      <c r="O635" s="3"/>
      <c r="P635" s="4"/>
      <c r="Q635" s="6"/>
      <c r="R635" s="2"/>
      <c r="S635" s="2"/>
      <c r="T635" s="5"/>
      <c r="U635" s="3"/>
      <c r="V635" s="6"/>
      <c r="W635" s="5"/>
      <c r="AB635" s="4"/>
      <c r="AC635" s="13"/>
      <c r="AD635" s="3"/>
      <c r="AE635" s="12"/>
      <c r="AF635" s="12"/>
    </row>
    <row r="636" spans="1:35">
      <c r="A636" s="12"/>
      <c r="B636" s="8"/>
      <c r="C636" s="3"/>
      <c r="D636" s="4"/>
      <c r="E636" s="5"/>
      <c r="G636" s="5"/>
      <c r="H636" s="3"/>
      <c r="I636" s="6"/>
      <c r="J636" s="7"/>
      <c r="K636" s="5"/>
      <c r="L636" s="2"/>
      <c r="M636" s="3"/>
      <c r="O636" s="3"/>
      <c r="P636" s="4"/>
      <c r="Q636" s="6"/>
      <c r="R636" s="2"/>
      <c r="S636" s="2"/>
      <c r="T636" s="5"/>
      <c r="U636" s="3"/>
      <c r="V636" s="6"/>
      <c r="W636" s="5"/>
      <c r="AB636" s="4"/>
      <c r="AC636" s="13"/>
      <c r="AD636" s="3"/>
      <c r="AE636" s="12"/>
      <c r="AF636" s="12"/>
    </row>
    <row r="637" spans="1:35">
      <c r="A637" s="12"/>
      <c r="B637" s="8"/>
      <c r="C637" s="3"/>
      <c r="D637" s="4"/>
      <c r="E637" s="5"/>
      <c r="G637" s="5"/>
      <c r="H637" s="3"/>
      <c r="I637" s="6"/>
      <c r="J637" s="7"/>
      <c r="K637" s="5"/>
      <c r="L637" s="2"/>
      <c r="M637" s="3"/>
      <c r="O637" s="3"/>
      <c r="P637" s="4"/>
      <c r="Q637" s="6"/>
      <c r="R637" s="2"/>
      <c r="S637" s="2"/>
      <c r="T637" s="5"/>
      <c r="U637" s="3"/>
      <c r="V637" s="6"/>
      <c r="W637" s="5"/>
      <c r="AB637" s="4"/>
      <c r="AC637" s="13"/>
      <c r="AD637" s="3"/>
      <c r="AE637" s="12"/>
      <c r="AF637" s="12"/>
    </row>
    <row r="638" spans="1:35">
      <c r="A638" s="12"/>
      <c r="B638" s="8"/>
      <c r="C638" s="3"/>
      <c r="D638" s="4"/>
      <c r="E638" s="5"/>
      <c r="F638" s="6"/>
      <c r="G638" s="5"/>
      <c r="H638" s="3"/>
      <c r="I638" s="6"/>
      <c r="J638" s="7"/>
      <c r="K638" s="5"/>
      <c r="L638" s="2"/>
      <c r="M638" s="3"/>
      <c r="O638" s="3"/>
      <c r="P638" s="4"/>
      <c r="Q638" s="6"/>
      <c r="R638" s="2"/>
      <c r="S638" s="2"/>
      <c r="T638" s="5"/>
      <c r="U638" s="3"/>
      <c r="V638" s="6"/>
      <c r="W638" s="5"/>
      <c r="AB638" s="4"/>
      <c r="AC638" s="13"/>
      <c r="AD638" s="3"/>
      <c r="AE638" s="12"/>
      <c r="AF638" s="12"/>
    </row>
    <row r="639" spans="1:35">
      <c r="A639" s="12"/>
      <c r="B639" s="8"/>
      <c r="C639" s="3"/>
      <c r="D639" s="4"/>
      <c r="E639" s="5"/>
      <c r="G639" s="5"/>
      <c r="H639" s="2"/>
      <c r="I639" s="6"/>
      <c r="J639" s="7"/>
      <c r="K639" s="5"/>
      <c r="L639" s="2"/>
      <c r="M639" s="3"/>
      <c r="O639" s="3"/>
      <c r="P639" s="4"/>
      <c r="Q639" s="6"/>
      <c r="R639" s="2"/>
      <c r="S639" s="2"/>
      <c r="T639" s="5"/>
      <c r="U639" s="3"/>
      <c r="V639" s="6"/>
      <c r="W639" s="5"/>
      <c r="AB639" s="4"/>
      <c r="AC639" s="13"/>
      <c r="AD639" s="3"/>
      <c r="AE639" s="12"/>
      <c r="AF639" s="12"/>
      <c r="AG639" s="5"/>
    </row>
    <row r="640" spans="1:35">
      <c r="A640" s="12"/>
      <c r="B640" s="8"/>
      <c r="C640" s="3"/>
      <c r="D640" s="4"/>
      <c r="E640" s="5"/>
      <c r="G640" s="5"/>
      <c r="H640" s="3"/>
      <c r="I640" s="6"/>
      <c r="J640" s="7"/>
      <c r="K640" s="5"/>
      <c r="L640" s="2"/>
      <c r="M640" s="3"/>
      <c r="O640" s="3"/>
      <c r="P640" s="4"/>
      <c r="Q640" s="6"/>
      <c r="R640" s="2"/>
      <c r="S640" s="2"/>
      <c r="T640" s="5"/>
      <c r="U640" s="3"/>
      <c r="V640" s="6"/>
      <c r="W640" s="5"/>
      <c r="AB640" s="4"/>
      <c r="AC640" s="13"/>
      <c r="AD640" s="3"/>
      <c r="AE640" s="12"/>
      <c r="AF640" s="12"/>
    </row>
    <row r="641" spans="1:35">
      <c r="A641" s="12"/>
      <c r="B641" s="8"/>
      <c r="C641" s="3"/>
      <c r="D641" s="4"/>
      <c r="E641" s="5"/>
      <c r="G641" s="5"/>
      <c r="H641" s="3"/>
      <c r="I641" s="6"/>
      <c r="J641" s="7"/>
      <c r="K641" s="5"/>
      <c r="L641" s="2"/>
      <c r="M641" s="3"/>
      <c r="O641" s="3"/>
      <c r="P641" s="4"/>
      <c r="Q641" s="6"/>
      <c r="R641" s="2"/>
      <c r="S641" s="2"/>
      <c r="T641" s="5"/>
      <c r="U641" s="3"/>
      <c r="V641" s="6"/>
      <c r="W641" s="5"/>
      <c r="AB641" s="4"/>
      <c r="AC641" s="13"/>
      <c r="AD641" s="3"/>
      <c r="AE641" s="12"/>
      <c r="AF641" s="12"/>
    </row>
    <row r="642" spans="1:35">
      <c r="A642" s="12"/>
      <c r="B642" s="8"/>
      <c r="C642" s="3"/>
      <c r="D642" s="4"/>
      <c r="E642" s="5"/>
      <c r="G642" s="5"/>
      <c r="H642" s="3"/>
      <c r="I642" s="6"/>
      <c r="J642" s="7"/>
      <c r="K642" s="5"/>
      <c r="L642" s="2"/>
      <c r="M642" s="3"/>
      <c r="O642" s="3"/>
      <c r="P642" s="4"/>
      <c r="Q642" s="6"/>
      <c r="R642" s="2"/>
      <c r="S642" s="2"/>
      <c r="T642" s="5"/>
      <c r="U642" s="3"/>
      <c r="V642" s="6"/>
      <c r="W642" s="5"/>
      <c r="AB642" s="4"/>
      <c r="AC642" s="13"/>
      <c r="AD642" s="3"/>
      <c r="AE642" s="12"/>
      <c r="AF642" s="12"/>
    </row>
    <row r="643" spans="1:35">
      <c r="A643" s="12"/>
      <c r="B643" s="8"/>
      <c r="C643" s="3"/>
      <c r="D643" s="4"/>
      <c r="E643" s="5"/>
      <c r="G643" s="5"/>
      <c r="H643" s="3"/>
      <c r="I643" s="6"/>
      <c r="J643" s="7"/>
      <c r="K643" s="5"/>
      <c r="L643" s="2"/>
      <c r="M643" s="3"/>
      <c r="O643" s="3"/>
      <c r="P643" s="4"/>
      <c r="Q643" s="6"/>
      <c r="R643" s="2"/>
      <c r="S643" s="2"/>
      <c r="T643" s="5"/>
      <c r="U643" s="3"/>
      <c r="V643" s="6"/>
      <c r="W643" s="5"/>
      <c r="AB643" s="4"/>
      <c r="AC643" s="13"/>
      <c r="AD643" s="3"/>
      <c r="AE643" s="12"/>
      <c r="AF643" s="12"/>
    </row>
    <row r="644" spans="1:35">
      <c r="A644" s="12"/>
      <c r="B644" s="8"/>
      <c r="C644" s="3"/>
      <c r="D644" s="4"/>
      <c r="E644" s="5"/>
      <c r="G644" s="5"/>
      <c r="H644" s="3"/>
      <c r="I644" s="6"/>
      <c r="J644" s="7"/>
      <c r="K644" s="5"/>
      <c r="L644" s="2"/>
      <c r="M644" s="3"/>
      <c r="O644" s="3"/>
      <c r="P644" s="4"/>
      <c r="Q644" s="6"/>
      <c r="R644" s="2"/>
      <c r="S644" s="2"/>
      <c r="T644" s="5"/>
      <c r="U644" s="3"/>
      <c r="V644" s="6"/>
      <c r="W644" s="5"/>
      <c r="AB644" s="4"/>
      <c r="AC644" s="13"/>
      <c r="AD644" s="3"/>
      <c r="AE644" s="12"/>
      <c r="AF644" s="12"/>
    </row>
    <row r="645" spans="1:35">
      <c r="A645" s="12"/>
      <c r="B645" s="8"/>
      <c r="C645" s="3"/>
      <c r="D645" s="4"/>
      <c r="E645" s="5"/>
      <c r="G645" s="5"/>
      <c r="H645" s="3"/>
      <c r="I645" s="6"/>
      <c r="J645" s="7"/>
      <c r="K645" s="5"/>
      <c r="L645" s="2"/>
      <c r="M645" s="3"/>
      <c r="O645" s="3"/>
      <c r="P645" s="4"/>
      <c r="Q645" s="6"/>
      <c r="R645" s="2"/>
      <c r="S645" s="2"/>
      <c r="T645" s="5"/>
      <c r="U645" s="3"/>
      <c r="V645" s="6"/>
      <c r="W645" s="5"/>
      <c r="AB645" s="4"/>
      <c r="AC645" s="13"/>
      <c r="AD645" s="3"/>
      <c r="AE645" s="12"/>
      <c r="AF645" s="12"/>
    </row>
    <row r="646" spans="1:35">
      <c r="A646" s="12"/>
      <c r="B646" s="8"/>
      <c r="C646" s="3"/>
      <c r="D646" s="4"/>
      <c r="E646" s="5"/>
      <c r="G646" s="5"/>
      <c r="H646" s="3"/>
      <c r="I646" s="6"/>
      <c r="J646" s="7"/>
      <c r="K646" s="5"/>
      <c r="L646" s="2"/>
      <c r="M646" s="3"/>
      <c r="O646" s="3"/>
      <c r="P646" s="4"/>
      <c r="Q646" s="6"/>
      <c r="R646" s="2"/>
      <c r="S646" s="2"/>
      <c r="T646" s="5"/>
      <c r="U646" s="3"/>
      <c r="V646" s="6"/>
      <c r="W646" s="5"/>
      <c r="AB646" s="4"/>
      <c r="AC646" s="13"/>
      <c r="AD646" s="3"/>
      <c r="AE646" s="12"/>
      <c r="AF646" s="12"/>
    </row>
    <row r="647" spans="1:35">
      <c r="A647" s="12"/>
      <c r="B647" s="8"/>
      <c r="C647" s="3"/>
      <c r="D647" s="4"/>
      <c r="E647" s="5"/>
      <c r="G647" s="5"/>
      <c r="H647" s="2"/>
      <c r="I647" s="6"/>
      <c r="J647" s="7"/>
      <c r="K647" s="5"/>
      <c r="L647" s="2"/>
      <c r="M647" s="3"/>
      <c r="O647" s="3"/>
      <c r="P647" s="4"/>
      <c r="Q647" s="6"/>
      <c r="R647" s="2"/>
      <c r="S647" s="2"/>
      <c r="T647" s="5"/>
      <c r="U647" s="3"/>
      <c r="V647" s="6"/>
      <c r="W647" s="5"/>
      <c r="AB647" s="4"/>
      <c r="AC647" s="13"/>
      <c r="AD647" s="3"/>
      <c r="AE647" s="12"/>
      <c r="AF647" s="12"/>
    </row>
    <row r="648" spans="1:35">
      <c r="A648" s="12"/>
      <c r="B648" s="8"/>
      <c r="C648" s="3"/>
      <c r="D648" s="4"/>
      <c r="E648" s="5"/>
      <c r="G648" s="5"/>
      <c r="H648" s="3"/>
      <c r="I648" s="6"/>
      <c r="J648" s="7"/>
      <c r="K648" s="5"/>
      <c r="L648" s="2"/>
      <c r="M648" s="3"/>
      <c r="O648" s="3"/>
      <c r="P648" s="4"/>
      <c r="Q648" s="6"/>
      <c r="R648" s="2"/>
      <c r="S648" s="2"/>
      <c r="T648" s="5"/>
      <c r="U648" s="3"/>
      <c r="V648" s="6"/>
      <c r="W648" s="5"/>
      <c r="AB648" s="4"/>
      <c r="AC648" s="13"/>
      <c r="AD648" s="3"/>
      <c r="AE648" s="12"/>
      <c r="AF648" s="12"/>
    </row>
    <row r="649" spans="1:35">
      <c r="A649" s="12"/>
      <c r="B649" s="8"/>
      <c r="C649" s="3"/>
      <c r="D649" s="4"/>
      <c r="E649" s="5"/>
      <c r="G649" s="5"/>
      <c r="H649" s="3"/>
      <c r="I649" s="6"/>
      <c r="J649" s="7"/>
      <c r="K649" s="5"/>
      <c r="L649" s="2"/>
      <c r="M649" s="3"/>
      <c r="O649" s="3"/>
      <c r="P649" s="4"/>
      <c r="Q649" s="6"/>
      <c r="R649" s="2"/>
      <c r="S649" s="2"/>
      <c r="T649" s="5"/>
      <c r="U649" s="3"/>
      <c r="V649" s="6"/>
      <c r="W649" s="5"/>
      <c r="AB649" s="4"/>
      <c r="AC649" s="13"/>
      <c r="AD649" s="3"/>
      <c r="AE649" s="12"/>
      <c r="AF649" s="12"/>
    </row>
    <row r="650" spans="1:35">
      <c r="A650" s="12"/>
      <c r="B650" s="8"/>
      <c r="C650" s="3"/>
      <c r="D650" s="4"/>
      <c r="E650" s="5"/>
      <c r="G650" s="5"/>
      <c r="H650" s="3"/>
      <c r="I650" s="6"/>
      <c r="J650" s="7"/>
      <c r="K650" s="5"/>
      <c r="L650" s="2"/>
      <c r="M650" s="3"/>
      <c r="O650" s="3"/>
      <c r="P650" s="4"/>
      <c r="Q650" s="6"/>
      <c r="R650" s="2"/>
      <c r="S650" s="2"/>
      <c r="T650" s="5"/>
      <c r="U650" s="3"/>
      <c r="V650" s="6"/>
      <c r="W650" s="5"/>
      <c r="AB650" s="4"/>
      <c r="AC650" s="13"/>
      <c r="AD650" s="3"/>
      <c r="AE650" s="12"/>
      <c r="AF650" s="12"/>
    </row>
    <row r="651" spans="1:35">
      <c r="A651" s="12"/>
      <c r="B651" s="8"/>
      <c r="C651" s="3"/>
      <c r="D651" s="4"/>
      <c r="E651" s="5"/>
      <c r="G651" s="5"/>
      <c r="H651" s="3"/>
      <c r="I651" s="6"/>
      <c r="J651" s="7"/>
      <c r="K651" s="5"/>
      <c r="L651" s="2"/>
      <c r="M651" s="3"/>
      <c r="O651" s="3"/>
      <c r="P651" s="4"/>
      <c r="Q651" s="6"/>
      <c r="R651" s="2"/>
      <c r="S651" s="2"/>
      <c r="T651" s="5"/>
      <c r="U651" s="3"/>
      <c r="V651" s="6"/>
      <c r="W651" s="5"/>
      <c r="AB651" s="4"/>
      <c r="AC651" s="13"/>
      <c r="AD651" s="3"/>
      <c r="AE651" s="12"/>
      <c r="AF651" s="12"/>
      <c r="AH651" s="5"/>
      <c r="AI651" s="5"/>
    </row>
    <row r="652" spans="1:35">
      <c r="A652" s="12"/>
      <c r="B652" s="8"/>
      <c r="C652" s="3"/>
      <c r="D652" s="4"/>
      <c r="E652" s="5"/>
      <c r="G652" s="5"/>
      <c r="H652" s="3"/>
      <c r="I652" s="6"/>
      <c r="J652" s="7"/>
      <c r="K652" s="5"/>
      <c r="L652" s="2"/>
      <c r="M652" s="3"/>
      <c r="O652" s="3"/>
      <c r="P652" s="4"/>
      <c r="Q652" s="6"/>
      <c r="R652" s="2"/>
      <c r="S652" s="2"/>
      <c r="T652" s="5"/>
      <c r="U652" s="3"/>
      <c r="V652" s="6"/>
      <c r="W652" s="5"/>
      <c r="AB652" s="4"/>
      <c r="AC652" s="13"/>
      <c r="AD652" s="3"/>
      <c r="AE652" s="12"/>
      <c r="AF652" s="12"/>
    </row>
    <row r="653" spans="1:35">
      <c r="A653" s="12"/>
      <c r="B653" s="8"/>
      <c r="C653" s="3"/>
      <c r="D653" s="4"/>
      <c r="E653" s="5"/>
      <c r="G653" s="5"/>
      <c r="H653" s="3"/>
      <c r="I653" s="6"/>
      <c r="J653" s="7"/>
      <c r="K653" s="5"/>
      <c r="L653" s="2"/>
      <c r="M653" s="3"/>
      <c r="O653" s="3"/>
      <c r="P653" s="4"/>
      <c r="Q653" s="6"/>
      <c r="R653" s="2"/>
      <c r="S653" s="2"/>
      <c r="T653" s="5"/>
      <c r="U653" s="3"/>
      <c r="V653" s="6"/>
      <c r="W653" s="5"/>
      <c r="AB653" s="4"/>
      <c r="AC653" s="13"/>
      <c r="AD653" s="3"/>
      <c r="AE653" s="12"/>
      <c r="AF653" s="12"/>
    </row>
    <row r="654" spans="1:35">
      <c r="A654" s="12"/>
      <c r="B654" s="8"/>
      <c r="C654" s="3"/>
      <c r="D654" s="4"/>
      <c r="E654" s="5"/>
      <c r="G654" s="5"/>
      <c r="H654" s="3"/>
      <c r="I654" s="6"/>
      <c r="J654" s="7"/>
      <c r="K654" s="5"/>
      <c r="L654" s="2"/>
      <c r="M654" s="3"/>
      <c r="O654" s="3"/>
      <c r="P654" s="4"/>
      <c r="Q654" s="6"/>
      <c r="R654" s="2"/>
      <c r="S654" s="2"/>
      <c r="T654" s="5"/>
      <c r="U654" s="3"/>
      <c r="V654" s="6"/>
      <c r="W654" s="5"/>
      <c r="AB654" s="4"/>
      <c r="AC654" s="13"/>
      <c r="AD654" s="3"/>
      <c r="AE654" s="12"/>
      <c r="AF654" s="12"/>
    </row>
    <row r="655" spans="1:35">
      <c r="A655" s="12"/>
      <c r="B655" s="8"/>
      <c r="C655" s="3"/>
      <c r="D655" s="4"/>
      <c r="E655" s="5"/>
      <c r="G655" s="5"/>
      <c r="H655" s="3"/>
      <c r="I655" s="6"/>
      <c r="J655" s="7"/>
      <c r="K655" s="5"/>
      <c r="L655" s="2"/>
      <c r="M655" s="3"/>
      <c r="O655" s="3"/>
      <c r="P655" s="4"/>
      <c r="Q655" s="6"/>
      <c r="R655" s="2"/>
      <c r="S655" s="2"/>
      <c r="T655" s="5"/>
      <c r="U655" s="3"/>
      <c r="V655" s="6"/>
      <c r="W655" s="5"/>
      <c r="AB655" s="4"/>
      <c r="AC655" s="13"/>
      <c r="AD655" s="3"/>
      <c r="AE655" s="12"/>
      <c r="AF655" s="12"/>
    </row>
    <row r="656" spans="1:35">
      <c r="A656" s="12"/>
      <c r="B656" s="8"/>
      <c r="C656" s="3"/>
      <c r="D656" s="4"/>
      <c r="E656" s="5"/>
      <c r="G656" s="5"/>
      <c r="H656" s="3"/>
      <c r="I656" s="6"/>
      <c r="J656" s="7"/>
      <c r="K656" s="5"/>
      <c r="L656" s="2"/>
      <c r="M656" s="3"/>
      <c r="O656" s="3"/>
      <c r="P656" s="4"/>
      <c r="Q656" s="6"/>
      <c r="R656" s="2"/>
      <c r="S656" s="2"/>
      <c r="T656" s="5"/>
      <c r="U656" s="3"/>
      <c r="V656" s="6"/>
      <c r="W656" s="5"/>
      <c r="AB656" s="4"/>
      <c r="AC656" s="13"/>
      <c r="AD656" s="3"/>
      <c r="AE656" s="12"/>
      <c r="AF656" s="12"/>
    </row>
    <row r="657" spans="1:35">
      <c r="A657" s="12"/>
      <c r="B657" s="8"/>
      <c r="C657" s="3"/>
      <c r="D657" s="4"/>
      <c r="E657" s="5"/>
      <c r="G657" s="5"/>
      <c r="H657" s="2"/>
      <c r="I657" s="6"/>
      <c r="J657" s="7"/>
      <c r="K657" s="5"/>
      <c r="L657" s="2"/>
      <c r="M657" s="3"/>
      <c r="P657" s="4"/>
      <c r="Q657" s="6"/>
      <c r="R657" s="2"/>
      <c r="S657" s="2"/>
      <c r="T657" s="5"/>
      <c r="U657" s="3"/>
      <c r="V657" s="6"/>
      <c r="W657" s="5"/>
      <c r="AB657" s="4"/>
      <c r="AC657" s="13"/>
      <c r="AD657" s="3"/>
      <c r="AE657" s="12"/>
      <c r="AF657" s="12"/>
    </row>
    <row r="658" spans="1:35">
      <c r="A658" s="12"/>
      <c r="B658" s="8"/>
      <c r="C658" s="3"/>
      <c r="D658" s="4"/>
      <c r="E658" s="5"/>
      <c r="G658" s="5"/>
      <c r="H658" s="3"/>
      <c r="I658" s="6"/>
      <c r="J658" s="7"/>
      <c r="K658" s="5"/>
      <c r="L658" s="2"/>
      <c r="M658" s="3"/>
      <c r="O658" s="3"/>
      <c r="P658" s="4"/>
      <c r="Q658" s="6"/>
      <c r="R658" s="2"/>
      <c r="S658" s="2"/>
      <c r="T658" s="5"/>
      <c r="U658" s="3"/>
      <c r="V658" s="6"/>
      <c r="W658" s="5"/>
      <c r="AB658" s="4"/>
      <c r="AC658" s="13"/>
      <c r="AD658" s="3"/>
      <c r="AE658" s="12"/>
      <c r="AF658" s="12"/>
    </row>
    <row r="659" spans="1:35">
      <c r="A659" s="12"/>
      <c r="B659" s="8"/>
      <c r="C659" s="3"/>
      <c r="D659" s="4"/>
      <c r="E659" s="5"/>
      <c r="G659" s="5"/>
      <c r="H659" s="3"/>
      <c r="I659" s="6"/>
      <c r="J659" s="7"/>
      <c r="K659" s="5"/>
      <c r="L659" s="2"/>
      <c r="M659" s="3"/>
      <c r="O659" s="3"/>
      <c r="P659" s="4"/>
      <c r="Q659" s="6"/>
      <c r="R659" s="2"/>
      <c r="S659" s="2"/>
      <c r="T659" s="5"/>
      <c r="U659" s="3"/>
      <c r="V659" s="6"/>
      <c r="W659" s="5"/>
      <c r="AB659" s="4"/>
      <c r="AC659" s="13"/>
      <c r="AD659" s="3"/>
      <c r="AE659" s="12"/>
      <c r="AF659" s="12"/>
    </row>
    <row r="660" spans="1:35">
      <c r="A660" s="12"/>
      <c r="B660" s="8"/>
      <c r="C660" s="3"/>
      <c r="D660" s="4"/>
      <c r="E660" s="5"/>
      <c r="G660" s="5"/>
      <c r="H660" s="3"/>
      <c r="I660" s="6"/>
      <c r="J660" s="7"/>
      <c r="K660" s="5"/>
      <c r="L660" s="2"/>
      <c r="M660" s="3"/>
      <c r="O660" s="3"/>
      <c r="P660" s="4"/>
      <c r="Q660" s="6"/>
      <c r="R660" s="2"/>
      <c r="S660" s="2"/>
      <c r="T660" s="5"/>
      <c r="U660" s="3"/>
      <c r="V660" s="6"/>
      <c r="W660" s="5"/>
      <c r="AB660" s="4"/>
      <c r="AC660" s="13"/>
      <c r="AD660" s="3"/>
      <c r="AE660" s="12"/>
      <c r="AF660" s="12"/>
      <c r="AH660" s="5"/>
      <c r="AI660" s="5"/>
    </row>
    <row r="661" spans="1:35">
      <c r="A661" s="12"/>
      <c r="B661" s="8"/>
      <c r="C661" s="3"/>
      <c r="D661" s="4"/>
      <c r="E661" s="5"/>
      <c r="G661" s="5"/>
      <c r="H661" s="3"/>
      <c r="I661" s="6"/>
      <c r="J661" s="7"/>
      <c r="K661" s="5"/>
      <c r="L661" s="2"/>
      <c r="M661" s="3"/>
      <c r="O661" s="3"/>
      <c r="P661" s="4"/>
      <c r="Q661" s="6"/>
      <c r="R661" s="2"/>
      <c r="S661" s="2"/>
      <c r="T661" s="5"/>
      <c r="U661" s="3"/>
      <c r="V661" s="6"/>
      <c r="W661" s="5"/>
      <c r="AB661" s="4"/>
      <c r="AC661" s="13"/>
      <c r="AD661" s="3"/>
      <c r="AE661" s="12"/>
      <c r="AF661" s="12"/>
      <c r="AH661" s="5"/>
      <c r="AI661" s="5"/>
    </row>
    <row r="662" spans="1:35">
      <c r="A662" s="12"/>
      <c r="B662" s="8"/>
      <c r="C662" s="3"/>
      <c r="D662" s="4"/>
      <c r="E662" s="5"/>
      <c r="G662" s="5"/>
      <c r="H662" s="3"/>
      <c r="I662" s="6"/>
      <c r="J662" s="7"/>
      <c r="K662" s="5"/>
      <c r="L662" s="2"/>
      <c r="M662" s="3"/>
      <c r="O662" s="3"/>
      <c r="P662" s="4"/>
      <c r="Q662" s="6"/>
      <c r="R662" s="2"/>
      <c r="S662" s="2"/>
      <c r="T662" s="5"/>
      <c r="U662" s="3"/>
      <c r="V662" s="6"/>
      <c r="W662" s="5"/>
      <c r="AB662" s="4"/>
      <c r="AC662" s="13"/>
      <c r="AD662" s="3"/>
      <c r="AE662" s="12"/>
      <c r="AF662" s="12"/>
    </row>
    <row r="663" spans="1:35">
      <c r="A663" s="12"/>
      <c r="B663" s="8"/>
      <c r="C663" s="3"/>
      <c r="D663" s="4"/>
      <c r="E663" s="5"/>
      <c r="G663" s="5"/>
      <c r="H663" s="3"/>
      <c r="I663" s="6"/>
      <c r="J663" s="7"/>
      <c r="K663" s="5"/>
      <c r="L663" s="2"/>
      <c r="M663" s="3"/>
      <c r="O663" s="3"/>
      <c r="P663" s="4"/>
      <c r="Q663" s="6"/>
      <c r="R663" s="2"/>
      <c r="S663" s="2"/>
      <c r="T663" s="5"/>
      <c r="U663" s="3"/>
      <c r="V663" s="6"/>
      <c r="W663" s="5"/>
      <c r="AB663" s="4"/>
      <c r="AC663" s="13"/>
      <c r="AD663" s="3"/>
      <c r="AE663" s="12"/>
      <c r="AF663" s="12"/>
    </row>
    <row r="664" spans="1:35">
      <c r="A664" s="12"/>
      <c r="B664" s="8"/>
      <c r="C664" s="3"/>
      <c r="D664" s="4"/>
      <c r="E664" s="5"/>
      <c r="G664" s="5"/>
      <c r="H664" s="3"/>
      <c r="I664" s="6"/>
      <c r="J664" s="7"/>
      <c r="K664" s="5"/>
      <c r="L664" s="2"/>
      <c r="M664" s="3"/>
      <c r="O664" s="3"/>
      <c r="P664" s="4"/>
      <c r="Q664" s="6"/>
      <c r="R664" s="2"/>
      <c r="S664" s="2"/>
      <c r="T664" s="5"/>
      <c r="U664" s="3"/>
      <c r="V664" s="6"/>
      <c r="W664" s="5"/>
      <c r="AB664" s="4"/>
      <c r="AC664" s="13"/>
      <c r="AD664" s="3"/>
      <c r="AE664" s="12"/>
      <c r="AF664" s="12"/>
    </row>
    <row r="665" spans="1:35">
      <c r="A665" s="12"/>
      <c r="B665" s="8"/>
      <c r="C665" s="3"/>
      <c r="D665" s="4"/>
      <c r="E665" s="5"/>
      <c r="G665" s="5"/>
      <c r="H665" s="3"/>
      <c r="I665" s="6"/>
      <c r="J665" s="7"/>
      <c r="K665" s="5"/>
      <c r="L665" s="2"/>
      <c r="M665" s="3"/>
      <c r="O665" s="3"/>
      <c r="P665" s="4"/>
      <c r="Q665" s="6"/>
      <c r="R665" s="2"/>
      <c r="S665" s="2"/>
      <c r="T665" s="5"/>
      <c r="U665" s="3"/>
      <c r="V665" s="6"/>
      <c r="W665" s="5"/>
      <c r="AB665" s="4"/>
      <c r="AC665" s="13"/>
      <c r="AD665" s="3"/>
      <c r="AE665" s="12"/>
      <c r="AF665" s="12"/>
    </row>
    <row r="666" spans="1:35">
      <c r="A666" s="12"/>
      <c r="B666" s="8"/>
      <c r="C666" s="3"/>
      <c r="D666" s="4"/>
      <c r="E666" s="5"/>
      <c r="G666" s="5"/>
      <c r="H666" s="3"/>
      <c r="I666" s="6"/>
      <c r="J666" s="7"/>
      <c r="K666" s="5"/>
      <c r="L666" s="2"/>
      <c r="M666" s="3"/>
      <c r="O666" s="3"/>
      <c r="P666" s="4"/>
      <c r="Q666" s="6"/>
      <c r="R666" s="2"/>
      <c r="S666" s="2"/>
      <c r="T666" s="5"/>
      <c r="U666" s="3"/>
      <c r="V666" s="6"/>
      <c r="W666" s="5"/>
      <c r="AB666" s="4"/>
      <c r="AC666" s="13"/>
      <c r="AD666" s="3"/>
      <c r="AE666" s="12"/>
      <c r="AF666" s="12"/>
    </row>
    <row r="667" spans="1:35">
      <c r="A667" s="12"/>
      <c r="B667" s="8"/>
      <c r="C667" s="3"/>
      <c r="D667" s="4"/>
      <c r="E667" s="5"/>
      <c r="G667" s="5"/>
      <c r="H667" s="3"/>
      <c r="I667" s="6"/>
      <c r="J667" s="7"/>
      <c r="K667" s="5"/>
      <c r="L667" s="2"/>
      <c r="M667" s="3"/>
      <c r="O667" s="3"/>
      <c r="P667" s="4"/>
      <c r="Q667" s="6"/>
      <c r="R667" s="2"/>
      <c r="S667" s="2"/>
      <c r="T667" s="5"/>
      <c r="U667" s="3"/>
      <c r="V667" s="6"/>
      <c r="W667" s="5"/>
      <c r="AB667" s="4"/>
      <c r="AC667" s="13"/>
      <c r="AD667" s="3"/>
      <c r="AE667" s="12"/>
      <c r="AF667" s="12"/>
      <c r="AH667" s="5"/>
      <c r="AI667" s="5"/>
    </row>
    <row r="668" spans="1:35">
      <c r="A668" s="12"/>
      <c r="B668" s="8"/>
      <c r="C668" s="3"/>
      <c r="D668" s="4"/>
      <c r="E668" s="5"/>
      <c r="G668" s="5"/>
      <c r="H668" s="3"/>
      <c r="I668" s="6"/>
      <c r="J668" s="7"/>
      <c r="K668" s="5"/>
      <c r="L668" s="2"/>
      <c r="M668" s="3"/>
      <c r="O668" s="3"/>
      <c r="P668" s="4"/>
      <c r="Q668" s="6"/>
      <c r="R668" s="2"/>
      <c r="S668" s="2"/>
      <c r="T668" s="5"/>
      <c r="U668" s="3"/>
      <c r="V668" s="6"/>
      <c r="W668" s="5"/>
      <c r="AB668" s="4"/>
      <c r="AC668" s="13"/>
      <c r="AD668" s="3"/>
      <c r="AE668" s="12"/>
      <c r="AF668" s="12"/>
    </row>
    <row r="669" spans="1:35">
      <c r="A669" s="12"/>
      <c r="B669" s="8"/>
      <c r="C669" s="3"/>
      <c r="D669" s="4"/>
      <c r="E669" s="5"/>
      <c r="G669" s="5"/>
      <c r="H669" s="3"/>
      <c r="I669" s="6"/>
      <c r="J669" s="7"/>
      <c r="K669" s="5"/>
      <c r="L669" s="2"/>
      <c r="M669" s="3"/>
      <c r="O669" s="3"/>
      <c r="P669" s="4"/>
      <c r="Q669" s="6"/>
      <c r="R669" s="2"/>
      <c r="S669" s="2"/>
      <c r="T669" s="5"/>
      <c r="U669" s="3"/>
      <c r="V669" s="6"/>
      <c r="W669" s="5"/>
      <c r="AB669" s="4"/>
      <c r="AC669" s="13"/>
      <c r="AD669" s="3"/>
      <c r="AE669" s="12"/>
      <c r="AF669" s="12"/>
    </row>
    <row r="670" spans="1:35">
      <c r="A670" s="12"/>
      <c r="B670" s="8"/>
      <c r="C670" s="3"/>
      <c r="D670" s="4"/>
      <c r="E670" s="5"/>
      <c r="G670" s="5"/>
      <c r="H670" s="3"/>
      <c r="I670" s="6"/>
      <c r="J670" s="7"/>
      <c r="K670" s="5"/>
      <c r="L670" s="2"/>
      <c r="M670" s="3"/>
      <c r="O670" s="3"/>
      <c r="P670" s="4"/>
      <c r="Q670" s="6"/>
      <c r="R670" s="2"/>
      <c r="S670" s="2"/>
      <c r="T670" s="5"/>
      <c r="U670" s="3"/>
      <c r="V670" s="6"/>
      <c r="W670" s="5"/>
      <c r="AB670" s="4"/>
      <c r="AC670" s="13"/>
      <c r="AD670" s="3"/>
      <c r="AE670" s="12"/>
      <c r="AF670" s="12"/>
    </row>
    <row r="671" spans="1:35">
      <c r="A671" s="12"/>
      <c r="B671" s="8"/>
      <c r="C671" s="3"/>
      <c r="D671" s="4"/>
      <c r="E671" s="5"/>
      <c r="G671" s="5"/>
      <c r="H671" s="3"/>
      <c r="I671" s="6"/>
      <c r="J671" s="7"/>
      <c r="K671" s="5"/>
      <c r="L671" s="2"/>
      <c r="M671" s="3"/>
      <c r="O671" s="3"/>
      <c r="P671" s="4"/>
      <c r="Q671" s="6"/>
      <c r="R671" s="2"/>
      <c r="S671" s="2"/>
      <c r="T671" s="5"/>
      <c r="U671" s="3"/>
      <c r="V671" s="6"/>
      <c r="W671" s="5"/>
      <c r="AB671" s="4"/>
      <c r="AC671" s="13"/>
      <c r="AD671" s="3"/>
      <c r="AE671" s="12"/>
      <c r="AF671" s="12"/>
      <c r="AH671" s="5"/>
      <c r="AI671" s="5"/>
    </row>
    <row r="672" spans="1:35">
      <c r="A672" s="12"/>
      <c r="B672" s="8"/>
      <c r="C672" s="3"/>
      <c r="D672" s="4"/>
      <c r="E672" s="5"/>
      <c r="G672" s="5"/>
      <c r="H672" s="3"/>
      <c r="I672" s="6"/>
      <c r="J672" s="7"/>
      <c r="K672" s="5"/>
      <c r="L672" s="2"/>
      <c r="M672" s="3"/>
      <c r="O672" s="3"/>
      <c r="P672" s="4"/>
      <c r="Q672" s="6"/>
      <c r="R672" s="2"/>
      <c r="S672" s="2"/>
      <c r="T672" s="5"/>
      <c r="U672" s="3"/>
      <c r="V672" s="6"/>
      <c r="W672" s="5"/>
      <c r="AB672" s="4"/>
      <c r="AC672" s="13"/>
      <c r="AD672" s="3"/>
      <c r="AE672" s="12"/>
      <c r="AF672" s="12"/>
    </row>
    <row r="673" spans="1:35">
      <c r="A673" s="12"/>
      <c r="B673" s="8"/>
      <c r="C673" s="3"/>
      <c r="D673" s="4"/>
      <c r="E673" s="5"/>
      <c r="G673" s="5"/>
      <c r="H673" s="3"/>
      <c r="I673" s="6"/>
      <c r="J673" s="7"/>
      <c r="K673" s="5"/>
      <c r="L673" s="2"/>
      <c r="M673" s="3"/>
      <c r="O673" s="3"/>
      <c r="P673" s="4"/>
      <c r="Q673" s="6"/>
      <c r="R673" s="2"/>
      <c r="S673" s="2"/>
      <c r="T673" s="5"/>
      <c r="U673" s="3"/>
      <c r="V673" s="6"/>
      <c r="W673" s="5"/>
      <c r="AB673" s="4"/>
      <c r="AC673" s="13"/>
      <c r="AD673" s="3"/>
      <c r="AE673" s="12"/>
      <c r="AF673" s="12"/>
      <c r="AH673" s="5"/>
      <c r="AI673" s="5"/>
    </row>
    <row r="674" spans="1:35">
      <c r="A674" s="12"/>
      <c r="B674" s="8"/>
      <c r="C674" s="3"/>
      <c r="D674" s="4"/>
      <c r="E674" s="5"/>
      <c r="G674" s="5"/>
      <c r="H674" s="3"/>
      <c r="I674" s="6"/>
      <c r="J674" s="7"/>
      <c r="K674" s="5"/>
      <c r="L674" s="2"/>
      <c r="M674" s="3"/>
      <c r="O674" s="3"/>
      <c r="P674" s="4"/>
      <c r="Q674" s="6"/>
      <c r="R674" s="2"/>
      <c r="S674" s="2"/>
      <c r="T674" s="5"/>
      <c r="U674" s="3"/>
      <c r="V674" s="6"/>
      <c r="W674" s="5"/>
      <c r="AB674" s="4"/>
      <c r="AC674" s="13"/>
      <c r="AD674" s="3"/>
      <c r="AE674" s="12"/>
      <c r="AF674" s="12"/>
    </row>
    <row r="675" spans="1:35">
      <c r="A675" s="12"/>
      <c r="B675" s="8"/>
      <c r="C675" s="3"/>
      <c r="D675" s="4"/>
      <c r="E675" s="5"/>
      <c r="G675" s="5"/>
      <c r="H675" s="3"/>
      <c r="I675" s="6"/>
      <c r="J675" s="7"/>
      <c r="K675" s="5"/>
      <c r="L675" s="2"/>
      <c r="M675" s="3"/>
      <c r="O675" s="3"/>
      <c r="P675" s="4"/>
      <c r="Q675" s="6"/>
      <c r="R675" s="2"/>
      <c r="S675" s="2"/>
      <c r="T675" s="5"/>
      <c r="U675" s="3"/>
      <c r="V675" s="6"/>
      <c r="W675" s="5"/>
      <c r="AB675" s="4"/>
      <c r="AC675" s="13"/>
      <c r="AD675" s="3"/>
      <c r="AE675" s="12"/>
      <c r="AF675" s="12"/>
    </row>
    <row r="676" spans="1:35">
      <c r="A676" s="12"/>
      <c r="B676" s="8"/>
      <c r="C676" s="3"/>
      <c r="D676" s="4"/>
      <c r="E676" s="5"/>
      <c r="G676" s="5"/>
      <c r="H676" s="2"/>
      <c r="I676" s="6"/>
      <c r="J676" s="7"/>
      <c r="K676" s="5"/>
      <c r="L676" s="2"/>
      <c r="M676" s="3"/>
      <c r="O676" s="3"/>
      <c r="P676" s="4"/>
      <c r="Q676" s="6"/>
      <c r="R676" s="2"/>
      <c r="S676" s="2"/>
      <c r="T676" s="5"/>
      <c r="U676" s="3"/>
      <c r="V676" s="6"/>
      <c r="W676" s="5"/>
      <c r="AB676" s="4"/>
      <c r="AC676" s="13"/>
      <c r="AD676" s="3"/>
      <c r="AE676" s="12"/>
      <c r="AF676" s="12"/>
    </row>
    <row r="677" spans="1:35">
      <c r="A677" s="12"/>
      <c r="B677" s="8"/>
      <c r="C677" s="3"/>
      <c r="D677" s="4"/>
      <c r="E677" s="5"/>
      <c r="G677" s="5"/>
      <c r="H677" s="2"/>
      <c r="I677" s="6"/>
      <c r="J677" s="7"/>
      <c r="K677" s="5"/>
      <c r="L677" s="2"/>
      <c r="M677" s="3"/>
      <c r="P677" s="4"/>
      <c r="Q677" s="6"/>
      <c r="R677" s="2"/>
      <c r="S677" s="2"/>
      <c r="T677" s="5"/>
      <c r="U677" s="3"/>
      <c r="V677" s="6"/>
      <c r="W677" s="5"/>
      <c r="AB677" s="4"/>
      <c r="AC677" s="13"/>
      <c r="AD677" s="3"/>
      <c r="AE677" s="12"/>
      <c r="AF677" s="12"/>
    </row>
    <row r="678" spans="1:35">
      <c r="A678" s="12"/>
      <c r="B678" s="8"/>
      <c r="C678" s="3"/>
      <c r="D678" s="4"/>
      <c r="E678" s="5"/>
      <c r="G678" s="5"/>
      <c r="H678" s="3"/>
      <c r="I678" s="6"/>
      <c r="J678" s="7"/>
      <c r="K678" s="5"/>
      <c r="L678" s="2"/>
      <c r="M678" s="3"/>
      <c r="O678" s="3"/>
      <c r="P678" s="4"/>
      <c r="Q678" s="6"/>
      <c r="R678" s="2"/>
      <c r="S678" s="2"/>
      <c r="T678" s="5"/>
      <c r="U678" s="3"/>
      <c r="V678" s="6"/>
      <c r="W678" s="5"/>
      <c r="AB678" s="4"/>
      <c r="AC678" s="13"/>
      <c r="AD678" s="3"/>
      <c r="AE678" s="12"/>
      <c r="AF678" s="12"/>
    </row>
    <row r="679" spans="1:35">
      <c r="A679" s="12"/>
      <c r="B679" s="8"/>
      <c r="C679" s="3"/>
      <c r="D679" s="4"/>
      <c r="E679" s="5"/>
      <c r="G679" s="5"/>
      <c r="H679" s="3"/>
      <c r="I679" s="6"/>
      <c r="J679" s="7"/>
      <c r="K679" s="5"/>
      <c r="L679" s="2"/>
      <c r="M679" s="3"/>
      <c r="O679" s="3"/>
      <c r="P679" s="4"/>
      <c r="Q679" s="6"/>
      <c r="R679" s="2"/>
      <c r="S679" s="2"/>
      <c r="T679" s="5"/>
      <c r="U679" s="3"/>
      <c r="V679" s="6"/>
      <c r="W679" s="5"/>
      <c r="AB679" s="4"/>
      <c r="AC679" s="13"/>
      <c r="AD679" s="3"/>
      <c r="AE679" s="12"/>
      <c r="AF679" s="12"/>
    </row>
    <row r="680" spans="1:35">
      <c r="A680" s="12"/>
      <c r="B680" s="8"/>
      <c r="C680" s="3"/>
      <c r="D680" s="4"/>
      <c r="E680" s="5"/>
      <c r="G680" s="5"/>
      <c r="H680" s="2"/>
      <c r="I680" s="6"/>
      <c r="J680" s="7"/>
      <c r="K680" s="5"/>
      <c r="L680" s="2"/>
      <c r="M680" s="3"/>
      <c r="O680" s="3"/>
      <c r="P680" s="4"/>
      <c r="Q680" s="6"/>
      <c r="R680" s="2"/>
      <c r="S680" s="2"/>
      <c r="T680" s="5"/>
      <c r="U680" s="3"/>
      <c r="V680" s="6"/>
      <c r="W680" s="5"/>
      <c r="AB680" s="4"/>
      <c r="AC680" s="13"/>
      <c r="AD680" s="3"/>
      <c r="AE680" s="12"/>
      <c r="AF680" s="12"/>
    </row>
    <row r="681" spans="1:35">
      <c r="A681" s="12"/>
      <c r="B681" s="8"/>
      <c r="C681" s="3"/>
      <c r="D681" s="4"/>
      <c r="E681" s="5"/>
      <c r="G681" s="5"/>
      <c r="H681" s="3"/>
      <c r="I681" s="6"/>
      <c r="J681" s="7"/>
      <c r="K681" s="5"/>
      <c r="L681" s="2"/>
      <c r="M681" s="3"/>
      <c r="O681" s="3"/>
      <c r="P681" s="4"/>
      <c r="Q681" s="6"/>
      <c r="R681" s="2"/>
      <c r="S681" s="2"/>
      <c r="T681" s="5"/>
      <c r="U681" s="3"/>
      <c r="V681" s="6"/>
      <c r="W681" s="5"/>
      <c r="AB681" s="4"/>
      <c r="AC681" s="13"/>
      <c r="AD681" s="3"/>
      <c r="AE681" s="12"/>
      <c r="AF681" s="12"/>
    </row>
    <row r="682" spans="1:35">
      <c r="A682" s="12"/>
      <c r="B682" s="8"/>
      <c r="C682" s="3"/>
      <c r="D682" s="4"/>
      <c r="E682" s="5"/>
      <c r="G682" s="5"/>
      <c r="H682" s="3"/>
      <c r="I682" s="6"/>
      <c r="J682" s="7"/>
      <c r="K682" s="5"/>
      <c r="L682" s="2"/>
      <c r="M682" s="3"/>
      <c r="O682" s="3"/>
      <c r="P682" s="4"/>
      <c r="Q682" s="6"/>
      <c r="R682" s="2"/>
      <c r="S682" s="2"/>
      <c r="T682" s="5"/>
      <c r="U682" s="3"/>
      <c r="V682" s="6"/>
      <c r="W682" s="5"/>
      <c r="AB682" s="4"/>
      <c r="AC682" s="13"/>
      <c r="AD682" s="3"/>
      <c r="AE682" s="12"/>
      <c r="AF682" s="12"/>
    </row>
    <row r="683" spans="1:35">
      <c r="A683" s="12"/>
      <c r="B683" s="8"/>
      <c r="C683" s="3"/>
      <c r="D683" s="4"/>
      <c r="E683" s="5"/>
      <c r="G683" s="5"/>
      <c r="H683" s="3"/>
      <c r="I683" s="6"/>
      <c r="J683" s="7"/>
      <c r="K683" s="5"/>
      <c r="L683" s="2"/>
      <c r="M683" s="3"/>
      <c r="O683" s="3"/>
      <c r="P683" s="4"/>
      <c r="Q683" s="6"/>
      <c r="R683" s="2"/>
      <c r="S683" s="2"/>
      <c r="T683" s="5"/>
      <c r="U683" s="3"/>
      <c r="V683" s="6"/>
      <c r="W683" s="5"/>
      <c r="AB683" s="4"/>
      <c r="AC683" s="13"/>
      <c r="AD683" s="3"/>
      <c r="AE683" s="12"/>
      <c r="AF683" s="12"/>
    </row>
    <row r="684" spans="1:35">
      <c r="A684" s="12"/>
      <c r="B684" s="8"/>
      <c r="C684" s="3"/>
      <c r="D684" s="4"/>
      <c r="E684" s="5"/>
      <c r="G684" s="5"/>
      <c r="H684" s="3"/>
      <c r="I684" s="6"/>
      <c r="J684" s="7"/>
      <c r="K684" s="5"/>
      <c r="L684" s="2"/>
      <c r="M684" s="3"/>
      <c r="O684" s="3"/>
      <c r="P684" s="4"/>
      <c r="Q684" s="6"/>
      <c r="R684" s="2"/>
      <c r="S684" s="2"/>
      <c r="T684" s="5"/>
      <c r="U684" s="3"/>
      <c r="V684" s="6"/>
      <c r="W684" s="5"/>
      <c r="AB684" s="4"/>
      <c r="AC684" s="13"/>
      <c r="AD684" s="3"/>
      <c r="AE684" s="12"/>
      <c r="AF684" s="12"/>
    </row>
    <row r="685" spans="1:35">
      <c r="A685" s="12"/>
      <c r="B685" s="8"/>
      <c r="C685" s="3"/>
      <c r="D685" s="4"/>
      <c r="E685" s="5"/>
      <c r="G685" s="5"/>
      <c r="H685" s="3"/>
      <c r="I685" s="6"/>
      <c r="J685" s="7"/>
      <c r="K685" s="5"/>
      <c r="L685" s="2"/>
      <c r="M685" s="3"/>
      <c r="O685" s="3"/>
      <c r="P685" s="4"/>
      <c r="Q685" s="6"/>
      <c r="R685" s="2"/>
      <c r="S685" s="2"/>
      <c r="T685" s="5"/>
      <c r="U685" s="3"/>
      <c r="V685" s="6"/>
      <c r="W685" s="5"/>
      <c r="AB685" s="4"/>
      <c r="AC685" s="13"/>
      <c r="AD685" s="3"/>
      <c r="AE685" s="12"/>
      <c r="AF685" s="12"/>
    </row>
    <row r="686" spans="1:35">
      <c r="A686" s="12"/>
      <c r="B686" s="8"/>
      <c r="C686" s="3"/>
      <c r="D686" s="4"/>
      <c r="E686" s="5"/>
      <c r="G686" s="5"/>
      <c r="H686" s="3"/>
      <c r="I686" s="6"/>
      <c r="J686" s="7"/>
      <c r="K686" s="5"/>
      <c r="L686" s="2"/>
      <c r="M686" s="3"/>
      <c r="O686" s="3"/>
      <c r="P686" s="4"/>
      <c r="Q686" s="6"/>
      <c r="R686" s="2"/>
      <c r="S686" s="2"/>
      <c r="T686" s="5"/>
      <c r="U686" s="3"/>
      <c r="V686" s="6"/>
      <c r="W686" s="5"/>
      <c r="AB686" s="4"/>
      <c r="AC686" s="13"/>
      <c r="AD686" s="3"/>
      <c r="AE686" s="12"/>
      <c r="AF686" s="12"/>
    </row>
    <row r="687" spans="1:35">
      <c r="A687" s="12"/>
      <c r="B687" s="8"/>
      <c r="C687" s="3"/>
      <c r="D687" s="4"/>
      <c r="E687" s="5"/>
      <c r="G687" s="5"/>
      <c r="H687" s="3"/>
      <c r="I687" s="6"/>
      <c r="J687" s="7"/>
      <c r="K687" s="5"/>
      <c r="L687" s="2"/>
      <c r="M687" s="3"/>
      <c r="O687" s="3"/>
      <c r="P687" s="4"/>
      <c r="Q687" s="6"/>
      <c r="R687" s="2"/>
      <c r="S687" s="2"/>
      <c r="T687" s="5"/>
      <c r="U687" s="3"/>
      <c r="V687" s="6"/>
      <c r="W687" s="5"/>
      <c r="AB687" s="4"/>
      <c r="AC687" s="13"/>
      <c r="AD687" s="3"/>
      <c r="AE687" s="12"/>
      <c r="AF687" s="12"/>
    </row>
    <row r="688" spans="1:35">
      <c r="A688" s="12"/>
      <c r="B688" s="8"/>
      <c r="C688" s="3"/>
      <c r="D688" s="4"/>
      <c r="E688" s="5"/>
      <c r="G688" s="5"/>
      <c r="H688" s="3"/>
      <c r="I688" s="6"/>
      <c r="J688" s="7"/>
      <c r="K688" s="5"/>
      <c r="L688" s="2"/>
      <c r="M688" s="3"/>
      <c r="O688" s="3"/>
      <c r="P688" s="4"/>
      <c r="Q688" s="6"/>
      <c r="R688" s="2"/>
      <c r="S688" s="2"/>
      <c r="T688" s="5"/>
      <c r="U688" s="3"/>
      <c r="V688" s="6"/>
      <c r="W688" s="5"/>
      <c r="AB688" s="4"/>
      <c r="AC688" s="13"/>
      <c r="AD688" s="3"/>
      <c r="AE688" s="12"/>
      <c r="AF688" s="12"/>
      <c r="AH688" s="5"/>
      <c r="AI688" s="5"/>
    </row>
    <row r="689" spans="1:35">
      <c r="A689" s="12"/>
      <c r="B689" s="8"/>
      <c r="C689" s="3"/>
      <c r="D689" s="4"/>
      <c r="E689" s="5"/>
      <c r="G689" s="5"/>
      <c r="H689" s="3"/>
      <c r="I689" s="6"/>
      <c r="J689" s="7"/>
      <c r="K689" s="5"/>
      <c r="L689" s="2"/>
      <c r="M689" s="3"/>
      <c r="O689" s="3"/>
      <c r="P689" s="4"/>
      <c r="Q689" s="6"/>
      <c r="R689" s="2"/>
      <c r="S689" s="2"/>
      <c r="T689" s="5"/>
      <c r="U689" s="3"/>
      <c r="V689" s="6"/>
      <c r="W689" s="5"/>
      <c r="AB689" s="4"/>
      <c r="AC689" s="13"/>
      <c r="AD689" s="3"/>
      <c r="AE689" s="12"/>
      <c r="AF689" s="12"/>
    </row>
    <row r="690" spans="1:35">
      <c r="A690" s="12"/>
      <c r="B690" s="8"/>
      <c r="C690" s="3"/>
      <c r="D690" s="4"/>
      <c r="E690" s="5"/>
      <c r="G690" s="5"/>
      <c r="H690" s="3"/>
      <c r="I690" s="6"/>
      <c r="J690" s="7"/>
      <c r="K690" s="5"/>
      <c r="L690" s="2"/>
      <c r="M690" s="3"/>
      <c r="O690" s="3"/>
      <c r="P690" s="4"/>
      <c r="Q690" s="6"/>
      <c r="R690" s="2"/>
      <c r="S690" s="2"/>
      <c r="T690" s="5"/>
      <c r="U690" s="3"/>
      <c r="V690" s="6"/>
      <c r="W690" s="5"/>
      <c r="AB690" s="4"/>
      <c r="AC690" s="13"/>
      <c r="AD690" s="3"/>
      <c r="AE690" s="12"/>
      <c r="AF690" s="12"/>
      <c r="AH690" s="5"/>
      <c r="AI690" s="5"/>
    </row>
    <row r="691" spans="1:35">
      <c r="A691" s="12"/>
      <c r="B691" s="8"/>
      <c r="C691" s="3"/>
      <c r="D691" s="4"/>
      <c r="E691" s="5"/>
      <c r="G691" s="5"/>
      <c r="H691" s="3"/>
      <c r="I691" s="6"/>
      <c r="J691" s="7"/>
      <c r="K691" s="5"/>
      <c r="L691" s="2"/>
      <c r="M691" s="3"/>
      <c r="O691" s="3"/>
      <c r="P691" s="4"/>
      <c r="Q691" s="6"/>
      <c r="R691" s="2"/>
      <c r="S691" s="2"/>
      <c r="T691" s="5"/>
      <c r="U691" s="3"/>
      <c r="V691" s="6"/>
      <c r="W691" s="5"/>
      <c r="AB691" s="4"/>
      <c r="AC691" s="13"/>
      <c r="AD691" s="3"/>
      <c r="AE691" s="12"/>
      <c r="AF691" s="12"/>
      <c r="AH691" s="5"/>
      <c r="AI691" s="5"/>
    </row>
    <row r="692" spans="1:35">
      <c r="A692" s="12"/>
      <c r="B692" s="8"/>
      <c r="C692" s="3"/>
      <c r="D692" s="4"/>
      <c r="E692" s="5"/>
      <c r="G692" s="5"/>
      <c r="H692" s="3"/>
      <c r="I692" s="6"/>
      <c r="J692" s="7"/>
      <c r="K692" s="5"/>
      <c r="L692" s="2"/>
      <c r="M692" s="3"/>
      <c r="O692" s="3"/>
      <c r="P692" s="4"/>
      <c r="Q692" s="6"/>
      <c r="R692" s="2"/>
      <c r="S692" s="2"/>
      <c r="T692" s="5"/>
      <c r="U692" s="3"/>
      <c r="V692" s="6"/>
      <c r="W692" s="5"/>
      <c r="AB692" s="4"/>
      <c r="AC692" s="13"/>
      <c r="AD692" s="3"/>
      <c r="AE692" s="12"/>
      <c r="AF692" s="12"/>
      <c r="AH692" s="5"/>
      <c r="AI692" s="5"/>
    </row>
    <row r="693" spans="1:35">
      <c r="A693" s="12"/>
      <c r="B693" s="8"/>
      <c r="C693" s="3"/>
      <c r="D693" s="4"/>
      <c r="E693" s="5"/>
      <c r="G693" s="5"/>
      <c r="H693" s="3"/>
      <c r="I693" s="6"/>
      <c r="J693" s="7"/>
      <c r="K693" s="5"/>
      <c r="L693" s="2"/>
      <c r="M693" s="3"/>
      <c r="O693" s="3"/>
      <c r="P693" s="4"/>
      <c r="Q693" s="6"/>
      <c r="R693" s="2"/>
      <c r="S693" s="2"/>
      <c r="T693" s="5"/>
      <c r="U693" s="3"/>
      <c r="V693" s="6"/>
      <c r="W693" s="5"/>
      <c r="AB693" s="4"/>
      <c r="AC693" s="13"/>
      <c r="AD693" s="3"/>
      <c r="AE693" s="12"/>
      <c r="AF693" s="12"/>
      <c r="AH693" s="5"/>
      <c r="AI693" s="5"/>
    </row>
    <row r="694" spans="1:35">
      <c r="A694" s="12"/>
      <c r="AC694" s="13">
        <v>30844</v>
      </c>
      <c r="AD694" t="s">
        <v>1389</v>
      </c>
      <c r="AE694" s="12" t="s">
        <v>894</v>
      </c>
      <c r="AF694" s="12">
        <v>92239</v>
      </c>
    </row>
    <row r="695" spans="1:35">
      <c r="A695" s="12"/>
      <c r="AC695" s="13">
        <v>24317</v>
      </c>
      <c r="AD695" t="s">
        <v>1390</v>
      </c>
      <c r="AE695" s="12" t="s">
        <v>901</v>
      </c>
      <c r="AF695" s="12">
        <v>6103</v>
      </c>
    </row>
    <row r="696" spans="1:35">
      <c r="A696" s="12"/>
      <c r="AC696" s="13">
        <v>30057</v>
      </c>
      <c r="AD696" t="s">
        <v>1391</v>
      </c>
      <c r="AE696" s="12" t="s">
        <v>894</v>
      </c>
      <c r="AF696" s="12">
        <v>91765</v>
      </c>
    </row>
    <row r="697" spans="1:35">
      <c r="A697" s="12"/>
      <c r="AC697" s="13">
        <v>23867</v>
      </c>
      <c r="AD697" t="s">
        <v>994</v>
      </c>
      <c r="AE697" s="12" t="s">
        <v>894</v>
      </c>
      <c r="AF697" s="12">
        <v>90013</v>
      </c>
    </row>
    <row r="698" spans="1:35">
      <c r="A698" s="12"/>
      <c r="AC698" s="13">
        <v>13503</v>
      </c>
      <c r="AD698" t="s">
        <v>1379</v>
      </c>
      <c r="AE698" s="12" t="s">
        <v>889</v>
      </c>
      <c r="AF698" s="12">
        <v>31201</v>
      </c>
    </row>
    <row r="699" spans="1:35">
      <c r="A699" s="12"/>
      <c r="AC699" s="13">
        <v>11428</v>
      </c>
      <c r="AD699" t="s">
        <v>1041</v>
      </c>
      <c r="AE699" s="12" t="s">
        <v>892</v>
      </c>
      <c r="AF699" s="12">
        <v>49503</v>
      </c>
    </row>
    <row r="700" spans="1:35">
      <c r="A700" s="12"/>
      <c r="AC700" s="13">
        <v>20697</v>
      </c>
      <c r="AD700" t="s">
        <v>944</v>
      </c>
      <c r="AE700" s="12" t="s">
        <v>894</v>
      </c>
      <c r="AF700" s="12">
        <v>92121</v>
      </c>
    </row>
    <row r="701" spans="1:35">
      <c r="A701" s="12"/>
      <c r="AC701" s="13">
        <v>15783</v>
      </c>
      <c r="AD701" t="s">
        <v>1392</v>
      </c>
      <c r="AE701" s="12" t="s">
        <v>918</v>
      </c>
      <c r="AF701" s="12">
        <v>55331</v>
      </c>
    </row>
    <row r="702" spans="1:35">
      <c r="A702" s="12"/>
      <c r="AC702" s="13">
        <v>11926</v>
      </c>
      <c r="AD702" t="s">
        <v>1114</v>
      </c>
      <c r="AE702" s="12" t="s">
        <v>903</v>
      </c>
      <c r="AF702" s="12">
        <v>33142</v>
      </c>
    </row>
    <row r="703" spans="1:35">
      <c r="A703" s="12"/>
      <c r="AC703" s="13">
        <v>17980</v>
      </c>
      <c r="AD703" t="s">
        <v>1393</v>
      </c>
      <c r="AE703" s="12" t="s">
        <v>906</v>
      </c>
      <c r="AF703" s="12">
        <v>77591</v>
      </c>
    </row>
    <row r="704" spans="1:35">
      <c r="A704" s="12"/>
      <c r="AC704" s="13">
        <v>29930</v>
      </c>
      <c r="AD704" t="s">
        <v>1280</v>
      </c>
      <c r="AE704" s="12" t="s">
        <v>894</v>
      </c>
      <c r="AF704" s="12">
        <v>95202</v>
      </c>
    </row>
    <row r="705" spans="1:32">
      <c r="A705" s="12"/>
      <c r="AC705" s="13">
        <v>19933</v>
      </c>
      <c r="AD705" t="s">
        <v>988</v>
      </c>
      <c r="AE705" s="12" t="s">
        <v>892</v>
      </c>
      <c r="AF705" s="12">
        <v>48235</v>
      </c>
    </row>
    <row r="706" spans="1:32">
      <c r="A706" s="12"/>
      <c r="AC706" s="13">
        <v>19128</v>
      </c>
      <c r="AD706" t="s">
        <v>1394</v>
      </c>
      <c r="AE706" s="12" t="s">
        <v>922</v>
      </c>
      <c r="AF706" s="12">
        <v>20770</v>
      </c>
    </row>
    <row r="707" spans="1:32">
      <c r="A707" s="12"/>
      <c r="AC707" s="13">
        <v>17245</v>
      </c>
      <c r="AD707" t="s">
        <v>1395</v>
      </c>
      <c r="AE707" s="12" t="s">
        <v>908</v>
      </c>
      <c r="AF707" s="12">
        <v>40244</v>
      </c>
    </row>
    <row r="708" spans="1:32">
      <c r="A708" s="12"/>
      <c r="AC708" s="13">
        <v>19558</v>
      </c>
      <c r="AD708" t="s">
        <v>986</v>
      </c>
      <c r="AE708" s="12" t="s">
        <v>901</v>
      </c>
      <c r="AF708" s="12">
        <v>6040</v>
      </c>
    </row>
    <row r="709" spans="1:32">
      <c r="A709" s="12"/>
      <c r="AF709" s="12">
        <v>98107</v>
      </c>
    </row>
    <row r="710" spans="1:32">
      <c r="A710" s="12"/>
      <c r="AF710" s="12">
        <v>20877</v>
      </c>
    </row>
    <row r="711" spans="1:32">
      <c r="A711" s="12"/>
      <c r="AF711" s="12">
        <v>49503</v>
      </c>
    </row>
    <row r="712" spans="1:32">
      <c r="AF712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615"/>
  <sheetViews>
    <sheetView topLeftCell="C1" zoomScaleNormal="100" workbookViewId="0">
      <pane ySplit="7" topLeftCell="A8" activePane="bottomLeft" state="frozen"/>
      <selection activeCell="A13" sqref="A13"/>
      <selection pane="bottomLeft" activeCell="C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43" t="s">
        <v>300</v>
      </c>
      <c r="B8" s="42" t="s">
        <v>1507</v>
      </c>
      <c r="C8" s="37" t="s">
        <v>1399</v>
      </c>
      <c r="D8" s="38">
        <v>41578</v>
      </c>
      <c r="E8" s="39">
        <v>4490.9799999999996</v>
      </c>
      <c r="F8" s="35"/>
      <c r="G8" s="39">
        <v>0</v>
      </c>
      <c r="H8" s="37" t="s">
        <v>65</v>
      </c>
      <c r="I8" s="40">
        <v>0</v>
      </c>
      <c r="J8" s="41">
        <v>3</v>
      </c>
      <c r="K8" s="39">
        <v>395.7</v>
      </c>
      <c r="L8" s="36" t="s">
        <v>66</v>
      </c>
      <c r="M8" s="37" t="s">
        <v>67</v>
      </c>
      <c r="N8" s="35"/>
      <c r="O8" s="37" t="s">
        <v>71</v>
      </c>
      <c r="P8" s="38">
        <v>41606</v>
      </c>
      <c r="Q8" s="40">
        <v>21</v>
      </c>
      <c r="R8" s="36" t="s">
        <v>72</v>
      </c>
      <c r="S8" s="36" t="s">
        <v>121</v>
      </c>
      <c r="T8" s="39">
        <v>13605.5</v>
      </c>
      <c r="U8" s="37" t="s">
        <v>92</v>
      </c>
      <c r="V8" s="40">
        <v>36</v>
      </c>
      <c r="W8" s="39">
        <v>0</v>
      </c>
      <c r="X8" s="35"/>
      <c r="Y8" s="35"/>
      <c r="Z8" s="35"/>
      <c r="AA8" s="35"/>
      <c r="AB8" s="38">
        <v>41557</v>
      </c>
      <c r="AC8" s="44">
        <v>33321</v>
      </c>
      <c r="AD8" s="37" t="s">
        <v>1036</v>
      </c>
      <c r="AE8" s="43" t="s">
        <v>924</v>
      </c>
      <c r="AF8" s="43">
        <v>67202</v>
      </c>
      <c r="AG8" s="35"/>
      <c r="AH8" s="35"/>
      <c r="AI8" s="35"/>
    </row>
    <row r="9" spans="1:35">
      <c r="A9" s="43" t="s">
        <v>301</v>
      </c>
      <c r="B9" s="42" t="s">
        <v>1508</v>
      </c>
      <c r="C9" s="37" t="s">
        <v>1401</v>
      </c>
      <c r="D9" s="38">
        <v>41552</v>
      </c>
      <c r="E9" s="39">
        <v>-8669.7799999999988</v>
      </c>
      <c r="F9" s="35"/>
      <c r="G9" s="39">
        <v>8669.7799999999988</v>
      </c>
      <c r="H9" s="37" t="s">
        <v>78</v>
      </c>
      <c r="I9" s="40">
        <v>0</v>
      </c>
      <c r="J9" s="41">
        <v>1.95</v>
      </c>
      <c r="K9" s="39">
        <v>397.69</v>
      </c>
      <c r="L9" s="36" t="s">
        <v>90</v>
      </c>
      <c r="M9" s="37" t="s">
        <v>67</v>
      </c>
      <c r="N9" s="35"/>
      <c r="O9" s="37" t="s">
        <v>71</v>
      </c>
      <c r="P9" s="38">
        <v>41592</v>
      </c>
      <c r="Q9" s="40">
        <v>21</v>
      </c>
      <c r="R9" s="36" t="s">
        <v>72</v>
      </c>
      <c r="S9" s="36" t="s">
        <v>76</v>
      </c>
      <c r="T9" s="39">
        <v>0</v>
      </c>
      <c r="U9" s="37" t="s">
        <v>97</v>
      </c>
      <c r="V9" s="40">
        <v>72</v>
      </c>
      <c r="W9" s="39">
        <v>0</v>
      </c>
      <c r="X9" s="35"/>
      <c r="Y9" s="35"/>
      <c r="Z9" s="35"/>
      <c r="AA9" s="35"/>
      <c r="AB9" s="38">
        <v>41563</v>
      </c>
      <c r="AC9" s="44">
        <v>20490</v>
      </c>
      <c r="AD9" s="37" t="s">
        <v>1037</v>
      </c>
      <c r="AE9" s="43" t="s">
        <v>902</v>
      </c>
      <c r="AF9" s="43">
        <v>44131</v>
      </c>
      <c r="AG9" s="35"/>
      <c r="AH9" s="35"/>
      <c r="AI9" s="35"/>
    </row>
    <row r="10" spans="1:35">
      <c r="A10" s="43" t="s">
        <v>302</v>
      </c>
      <c r="B10" s="42" t="s">
        <v>1509</v>
      </c>
      <c r="C10" s="37" t="s">
        <v>1399</v>
      </c>
      <c r="D10" s="38">
        <v>41552</v>
      </c>
      <c r="E10" s="39">
        <v>-27489.279999999999</v>
      </c>
      <c r="F10" s="35"/>
      <c r="G10" s="39">
        <v>27489.279999999999</v>
      </c>
      <c r="H10" s="37" t="s">
        <v>81</v>
      </c>
      <c r="I10" s="40">
        <v>0</v>
      </c>
      <c r="J10" s="41">
        <v>1.74</v>
      </c>
      <c r="K10" s="39">
        <v>485.84</v>
      </c>
      <c r="L10" s="36" t="s">
        <v>90</v>
      </c>
      <c r="M10" s="37" t="s">
        <v>67</v>
      </c>
      <c r="N10" s="35"/>
      <c r="O10" s="37" t="s">
        <v>71</v>
      </c>
      <c r="P10" s="38">
        <v>41598</v>
      </c>
      <c r="Q10" s="40">
        <v>21</v>
      </c>
      <c r="R10" s="36" t="s">
        <v>72</v>
      </c>
      <c r="S10" s="36" t="s">
        <v>83</v>
      </c>
      <c r="T10" s="39">
        <v>0</v>
      </c>
      <c r="U10" s="37" t="s">
        <v>97</v>
      </c>
      <c r="V10" s="40">
        <v>36</v>
      </c>
      <c r="W10" s="39">
        <v>0</v>
      </c>
      <c r="X10" s="35"/>
      <c r="Y10" s="35"/>
      <c r="Z10" s="35"/>
      <c r="AA10" s="35"/>
      <c r="AB10" s="38">
        <v>41563</v>
      </c>
      <c r="AC10" s="44">
        <v>24509</v>
      </c>
      <c r="AD10" s="37" t="s">
        <v>976</v>
      </c>
      <c r="AE10" s="43" t="s">
        <v>893</v>
      </c>
      <c r="AF10" s="43">
        <v>60606</v>
      </c>
      <c r="AG10" s="35"/>
      <c r="AH10" s="39">
        <v>0</v>
      </c>
      <c r="AI10" s="39">
        <v>-74.25</v>
      </c>
    </row>
    <row r="11" spans="1:35">
      <c r="A11" s="43" t="s">
        <v>303</v>
      </c>
      <c r="B11" s="42" t="s">
        <v>1510</v>
      </c>
      <c r="C11" s="37" t="s">
        <v>1401</v>
      </c>
      <c r="D11" s="38">
        <v>41566</v>
      </c>
      <c r="E11" s="39">
        <v>-1286.5200000000004</v>
      </c>
      <c r="F11" s="35"/>
      <c r="G11" s="39">
        <v>1286.5200000000004</v>
      </c>
      <c r="H11" s="36" t="s">
        <v>85</v>
      </c>
      <c r="I11" s="40">
        <v>0</v>
      </c>
      <c r="J11" s="41">
        <v>2.75</v>
      </c>
      <c r="K11" s="39">
        <v>632.80999999999995</v>
      </c>
      <c r="L11" s="36" t="s">
        <v>66</v>
      </c>
      <c r="M11" s="37" t="s">
        <v>67</v>
      </c>
      <c r="N11" s="35"/>
      <c r="O11" s="35"/>
      <c r="P11" s="38">
        <v>41611</v>
      </c>
      <c r="Q11" s="40">
        <v>21</v>
      </c>
      <c r="R11" s="36" t="s">
        <v>68</v>
      </c>
      <c r="S11" s="36" t="s">
        <v>88</v>
      </c>
      <c r="T11" s="39">
        <v>0</v>
      </c>
      <c r="U11" s="37" t="s">
        <v>89</v>
      </c>
      <c r="V11" s="40">
        <v>181</v>
      </c>
      <c r="W11" s="39">
        <v>0</v>
      </c>
      <c r="X11" s="35"/>
      <c r="Y11" s="35"/>
      <c r="Z11" s="35"/>
      <c r="AA11" s="35"/>
      <c r="AB11" s="38">
        <v>41568</v>
      </c>
      <c r="AC11" s="44">
        <v>32752</v>
      </c>
      <c r="AD11" s="37" t="s">
        <v>959</v>
      </c>
      <c r="AE11" s="43" t="s">
        <v>905</v>
      </c>
      <c r="AF11" s="43">
        <v>17102</v>
      </c>
      <c r="AG11" s="35"/>
      <c r="AH11" s="35"/>
      <c r="AI11" s="35"/>
    </row>
    <row r="12" spans="1:35">
      <c r="A12" s="43" t="s">
        <v>304</v>
      </c>
      <c r="B12" s="42" t="s">
        <v>1511</v>
      </c>
      <c r="C12" s="37" t="s">
        <v>1401</v>
      </c>
      <c r="D12" s="38">
        <v>41568</v>
      </c>
      <c r="E12" s="39">
        <v>-18040.48</v>
      </c>
      <c r="F12" s="35"/>
      <c r="G12" s="39">
        <v>18040.48</v>
      </c>
      <c r="H12" s="37" t="s">
        <v>65</v>
      </c>
      <c r="I12" s="40">
        <v>0</v>
      </c>
      <c r="J12" s="41">
        <v>11.9</v>
      </c>
      <c r="K12" s="39">
        <v>139.97999999999999</v>
      </c>
      <c r="L12" s="36" t="s">
        <v>66</v>
      </c>
      <c r="M12" s="37" t="s">
        <v>67</v>
      </c>
      <c r="N12" s="35"/>
      <c r="O12" s="37" t="s">
        <v>122</v>
      </c>
      <c r="P12" s="38">
        <v>41595</v>
      </c>
      <c r="Q12" s="40">
        <v>21</v>
      </c>
      <c r="R12" s="36" t="s">
        <v>72</v>
      </c>
      <c r="S12" s="36" t="s">
        <v>121</v>
      </c>
      <c r="T12" s="39">
        <v>0</v>
      </c>
      <c r="U12" s="37" t="s">
        <v>77</v>
      </c>
      <c r="V12" s="40">
        <v>36</v>
      </c>
      <c r="W12" s="39">
        <v>0</v>
      </c>
      <c r="X12" s="35"/>
      <c r="Y12" s="35"/>
      <c r="Z12" s="35"/>
      <c r="AA12" s="35"/>
      <c r="AB12" s="38">
        <v>41572</v>
      </c>
      <c r="AC12" s="44">
        <v>19638</v>
      </c>
      <c r="AD12" s="37" t="s">
        <v>1038</v>
      </c>
      <c r="AE12" s="43" t="s">
        <v>894</v>
      </c>
      <c r="AF12" s="43">
        <v>91766</v>
      </c>
      <c r="AG12" s="35"/>
      <c r="AH12" s="35"/>
      <c r="AI12" s="35"/>
    </row>
    <row r="13" spans="1:35">
      <c r="A13" s="43" t="s">
        <v>305</v>
      </c>
      <c r="B13" s="42" t="s">
        <v>1512</v>
      </c>
      <c r="C13" s="37" t="s">
        <v>1399</v>
      </c>
      <c r="D13" s="38">
        <v>41573</v>
      </c>
      <c r="E13" s="39">
        <v>-26771.660000000003</v>
      </c>
      <c r="F13" s="35"/>
      <c r="G13" s="39">
        <v>26771.660000000003</v>
      </c>
      <c r="H13" s="37" t="s">
        <v>65</v>
      </c>
      <c r="I13" s="40">
        <v>0</v>
      </c>
      <c r="J13" s="41">
        <v>10.9</v>
      </c>
      <c r="K13" s="39">
        <v>130.96</v>
      </c>
      <c r="L13" s="36" t="s">
        <v>66</v>
      </c>
      <c r="M13" s="37" t="s">
        <v>67</v>
      </c>
      <c r="N13" s="35"/>
      <c r="O13" s="37" t="s">
        <v>71</v>
      </c>
      <c r="P13" s="38">
        <v>41607</v>
      </c>
      <c r="Q13" s="40">
        <v>21</v>
      </c>
      <c r="R13" s="36" t="s">
        <v>72</v>
      </c>
      <c r="S13" s="36" t="s">
        <v>123</v>
      </c>
      <c r="T13" s="39">
        <v>0</v>
      </c>
      <c r="U13" s="37" t="s">
        <v>77</v>
      </c>
      <c r="V13" s="40">
        <v>36</v>
      </c>
      <c r="W13" s="39">
        <v>0</v>
      </c>
      <c r="X13" s="35"/>
      <c r="Y13" s="35"/>
      <c r="Z13" s="35"/>
      <c r="AA13" s="35"/>
      <c r="AB13" s="38">
        <v>41577</v>
      </c>
      <c r="AC13" s="44">
        <v>34281</v>
      </c>
      <c r="AD13" s="37" t="s">
        <v>1039</v>
      </c>
      <c r="AE13" s="43" t="s">
        <v>896</v>
      </c>
      <c r="AF13" s="43">
        <v>1740</v>
      </c>
      <c r="AG13" s="35"/>
      <c r="AH13" s="35"/>
      <c r="AI13" s="35"/>
    </row>
    <row r="14" spans="1:35">
      <c r="A14" s="43" t="s">
        <v>306</v>
      </c>
      <c r="B14" s="42" t="s">
        <v>1513</v>
      </c>
      <c r="C14" s="37" t="s">
        <v>1401</v>
      </c>
      <c r="D14" s="38">
        <v>41575</v>
      </c>
      <c r="E14" s="39">
        <v>-1375.9899999999998</v>
      </c>
      <c r="F14" s="35"/>
      <c r="G14" s="39">
        <v>1375.9899999999998</v>
      </c>
      <c r="H14" s="37" t="s">
        <v>78</v>
      </c>
      <c r="I14" s="40">
        <v>0</v>
      </c>
      <c r="J14" s="41">
        <v>1.95</v>
      </c>
      <c r="K14" s="39">
        <v>375</v>
      </c>
      <c r="L14" s="36" t="s">
        <v>66</v>
      </c>
      <c r="M14" s="37" t="s">
        <v>67</v>
      </c>
      <c r="N14" s="35"/>
      <c r="O14" s="37" t="s">
        <v>71</v>
      </c>
      <c r="P14" s="38">
        <v>41590</v>
      </c>
      <c r="Q14" s="40">
        <v>21</v>
      </c>
      <c r="R14" s="36" t="s">
        <v>72</v>
      </c>
      <c r="S14" s="36" t="s">
        <v>124</v>
      </c>
      <c r="T14" s="39">
        <v>0</v>
      </c>
      <c r="U14" s="37" t="s">
        <v>97</v>
      </c>
      <c r="V14" s="40">
        <v>60</v>
      </c>
      <c r="W14" s="39">
        <v>0</v>
      </c>
      <c r="X14" s="35"/>
      <c r="Y14" s="35"/>
      <c r="Z14" s="35"/>
      <c r="AA14" s="35"/>
      <c r="AB14" s="38">
        <v>41574</v>
      </c>
      <c r="AC14" s="44">
        <v>13068</v>
      </c>
      <c r="AD14" s="37" t="s">
        <v>961</v>
      </c>
      <c r="AE14" s="43" t="s">
        <v>906</v>
      </c>
      <c r="AF14" s="43">
        <v>77587</v>
      </c>
      <c r="AG14" s="35"/>
      <c r="AH14" s="35"/>
      <c r="AI14" s="35"/>
    </row>
    <row r="15" spans="1:35">
      <c r="A15" s="43" t="s">
        <v>307</v>
      </c>
      <c r="B15" s="42" t="s">
        <v>1514</v>
      </c>
      <c r="C15" s="37" t="s">
        <v>1399</v>
      </c>
      <c r="D15" s="38">
        <v>41569</v>
      </c>
      <c r="E15" s="39">
        <v>-20874.730000000003</v>
      </c>
      <c r="F15" s="35"/>
      <c r="G15" s="39">
        <v>20874.730000000003</v>
      </c>
      <c r="H15" s="37" t="s">
        <v>81</v>
      </c>
      <c r="I15" s="40">
        <v>0</v>
      </c>
      <c r="J15" s="41">
        <v>1.74</v>
      </c>
      <c r="K15" s="39">
        <v>485.88</v>
      </c>
      <c r="L15" s="36" t="s">
        <v>66</v>
      </c>
      <c r="M15" s="37" t="s">
        <v>67</v>
      </c>
      <c r="N15" s="35"/>
      <c r="O15" s="37" t="s">
        <v>71</v>
      </c>
      <c r="P15" s="38">
        <v>41605</v>
      </c>
      <c r="Q15" s="40">
        <v>21</v>
      </c>
      <c r="R15" s="36" t="s">
        <v>72</v>
      </c>
      <c r="S15" s="36" t="s">
        <v>123</v>
      </c>
      <c r="T15" s="39">
        <v>0</v>
      </c>
      <c r="U15" s="37" t="s">
        <v>80</v>
      </c>
      <c r="V15" s="40">
        <v>55</v>
      </c>
      <c r="W15" s="39">
        <v>0</v>
      </c>
      <c r="X15" s="35"/>
      <c r="Y15" s="35"/>
      <c r="Z15" s="35"/>
      <c r="AA15" s="35"/>
      <c r="AB15" s="38">
        <v>41574</v>
      </c>
      <c r="AC15" s="44">
        <v>17049</v>
      </c>
      <c r="AD15" s="37" t="s">
        <v>1040</v>
      </c>
      <c r="AE15" s="43" t="s">
        <v>892</v>
      </c>
      <c r="AF15" s="43">
        <v>48912</v>
      </c>
      <c r="AG15" s="35"/>
      <c r="AH15" s="39">
        <v>0</v>
      </c>
      <c r="AI15" s="39">
        <v>-74.25</v>
      </c>
    </row>
    <row r="16" spans="1:35">
      <c r="A16" s="43" t="s">
        <v>308</v>
      </c>
      <c r="B16" s="42" t="s">
        <v>1515</v>
      </c>
      <c r="C16" s="37" t="s">
        <v>1399</v>
      </c>
      <c r="D16" s="38">
        <v>41568</v>
      </c>
      <c r="E16" s="39">
        <v>-32842.49</v>
      </c>
      <c r="F16" s="35"/>
      <c r="G16" s="39">
        <v>32842.49</v>
      </c>
      <c r="H16" s="37" t="s">
        <v>65</v>
      </c>
      <c r="I16" s="40">
        <v>0</v>
      </c>
      <c r="J16" s="41">
        <v>10.9</v>
      </c>
      <c r="K16" s="39">
        <v>65.14</v>
      </c>
      <c r="L16" s="36" t="s">
        <v>66</v>
      </c>
      <c r="M16" s="37" t="s">
        <v>67</v>
      </c>
      <c r="N16" s="35"/>
      <c r="O16" s="37" t="s">
        <v>71</v>
      </c>
      <c r="P16" s="38">
        <v>41590</v>
      </c>
      <c r="Q16" s="40">
        <v>21</v>
      </c>
      <c r="R16" s="36" t="s">
        <v>72</v>
      </c>
      <c r="S16" s="36" t="s">
        <v>125</v>
      </c>
      <c r="T16" s="39">
        <v>0</v>
      </c>
      <c r="U16" s="37" t="s">
        <v>77</v>
      </c>
      <c r="V16" s="40">
        <v>8</v>
      </c>
      <c r="W16" s="39">
        <v>0</v>
      </c>
      <c r="X16" s="35"/>
      <c r="Y16" s="35"/>
      <c r="Z16" s="35"/>
      <c r="AA16" s="35"/>
      <c r="AB16" s="38">
        <v>41562</v>
      </c>
      <c r="AC16" s="44">
        <v>27191</v>
      </c>
      <c r="AD16" s="37" t="s">
        <v>1041</v>
      </c>
      <c r="AE16" s="43" t="s">
        <v>892</v>
      </c>
      <c r="AF16" s="43">
        <v>49503</v>
      </c>
      <c r="AG16" s="35"/>
      <c r="AH16" s="35"/>
      <c r="AI16" s="35"/>
    </row>
    <row r="17" spans="1:35">
      <c r="A17" s="43" t="s">
        <v>309</v>
      </c>
      <c r="B17" s="42" t="s">
        <v>1516</v>
      </c>
      <c r="C17" s="37" t="s">
        <v>1401</v>
      </c>
      <c r="D17" s="38">
        <v>41564</v>
      </c>
      <c r="E17" s="39">
        <v>-20135.86</v>
      </c>
      <c r="F17" s="35"/>
      <c r="G17" s="39">
        <v>20135.86</v>
      </c>
      <c r="H17" s="37" t="s">
        <v>78</v>
      </c>
      <c r="I17" s="40">
        <v>0</v>
      </c>
      <c r="J17" s="41">
        <v>10.95</v>
      </c>
      <c r="K17" s="39">
        <v>331</v>
      </c>
      <c r="L17" s="36" t="s">
        <v>66</v>
      </c>
      <c r="M17" s="37" t="s">
        <v>67</v>
      </c>
      <c r="N17" s="35"/>
      <c r="O17" s="37" t="s">
        <v>71</v>
      </c>
      <c r="P17" s="38">
        <v>41615</v>
      </c>
      <c r="Q17" s="40">
        <v>21</v>
      </c>
      <c r="R17" s="36" t="s">
        <v>72</v>
      </c>
      <c r="S17" s="36" t="s">
        <v>73</v>
      </c>
      <c r="T17" s="39">
        <v>0</v>
      </c>
      <c r="U17" s="37" t="s">
        <v>105</v>
      </c>
      <c r="V17" s="40">
        <v>66</v>
      </c>
      <c r="W17" s="39">
        <v>0</v>
      </c>
      <c r="X17" s="35"/>
      <c r="Y17" s="35"/>
      <c r="Z17" s="35"/>
      <c r="AA17" s="35"/>
      <c r="AB17" s="38">
        <v>41564</v>
      </c>
      <c r="AC17" s="44">
        <v>16280</v>
      </c>
      <c r="AD17" s="37" t="s">
        <v>1042</v>
      </c>
      <c r="AE17" s="43" t="s">
        <v>925</v>
      </c>
      <c r="AF17" s="43">
        <v>5153</v>
      </c>
      <c r="AG17" s="35"/>
      <c r="AH17" s="39">
        <v>0</v>
      </c>
      <c r="AI17" s="39">
        <v>-299</v>
      </c>
    </row>
    <row r="18" spans="1:35">
      <c r="A18" s="43" t="s">
        <v>310</v>
      </c>
      <c r="B18" s="42" t="s">
        <v>1517</v>
      </c>
      <c r="C18" s="37" t="s">
        <v>1401</v>
      </c>
      <c r="D18" s="38">
        <v>41566</v>
      </c>
      <c r="E18" s="39">
        <v>-16774.509999999998</v>
      </c>
      <c r="F18" s="35"/>
      <c r="G18" s="39">
        <v>16774.509999999998</v>
      </c>
      <c r="H18" s="37" t="s">
        <v>81</v>
      </c>
      <c r="I18" s="40">
        <v>0</v>
      </c>
      <c r="J18" s="41">
        <v>3</v>
      </c>
      <c r="K18" s="39">
        <v>335.98</v>
      </c>
      <c r="L18" s="36" t="s">
        <v>66</v>
      </c>
      <c r="M18" s="37" t="s">
        <v>67</v>
      </c>
      <c r="N18" s="35"/>
      <c r="O18" s="37" t="s">
        <v>71</v>
      </c>
      <c r="P18" s="38">
        <v>41581</v>
      </c>
      <c r="Q18" s="40">
        <v>21</v>
      </c>
      <c r="R18" s="36" t="s">
        <v>72</v>
      </c>
      <c r="S18" s="36" t="s">
        <v>126</v>
      </c>
      <c r="T18" s="39">
        <v>0</v>
      </c>
      <c r="U18" s="37" t="s">
        <v>80</v>
      </c>
      <c r="V18" s="40">
        <v>36</v>
      </c>
      <c r="W18" s="39">
        <v>0</v>
      </c>
      <c r="X18" s="35"/>
      <c r="Y18" s="35"/>
      <c r="Z18" s="35"/>
      <c r="AA18" s="35"/>
      <c r="AB18" s="38">
        <v>41567</v>
      </c>
      <c r="AC18" s="44">
        <v>21802</v>
      </c>
      <c r="AD18" s="37" t="s">
        <v>1043</v>
      </c>
      <c r="AE18" s="43" t="s">
        <v>907</v>
      </c>
      <c r="AF18" s="43">
        <v>54901</v>
      </c>
      <c r="AG18" s="35"/>
      <c r="AH18" s="39">
        <v>0</v>
      </c>
      <c r="AI18" s="39">
        <v>-74.25</v>
      </c>
    </row>
    <row r="19" spans="1:35">
      <c r="A19" s="43" t="s">
        <v>311</v>
      </c>
      <c r="B19" s="42" t="s">
        <v>1518</v>
      </c>
      <c r="C19" s="37" t="s">
        <v>1399</v>
      </c>
      <c r="D19" s="38">
        <v>41559</v>
      </c>
      <c r="E19" s="39">
        <v>-32509.5</v>
      </c>
      <c r="F19" s="35"/>
      <c r="G19" s="39">
        <v>32509.5</v>
      </c>
      <c r="H19" s="37" t="s">
        <v>78</v>
      </c>
      <c r="I19" s="40">
        <v>0</v>
      </c>
      <c r="J19" s="41">
        <v>1.95</v>
      </c>
      <c r="K19" s="39">
        <v>228.51</v>
      </c>
      <c r="L19" s="36" t="s">
        <v>66</v>
      </c>
      <c r="M19" s="37" t="s">
        <v>67</v>
      </c>
      <c r="N19" s="35"/>
      <c r="O19" s="37" t="s">
        <v>71</v>
      </c>
      <c r="P19" s="38">
        <v>41596</v>
      </c>
      <c r="Q19" s="40">
        <v>21</v>
      </c>
      <c r="R19" s="36" t="s">
        <v>72</v>
      </c>
      <c r="S19" s="36" t="s">
        <v>123</v>
      </c>
      <c r="T19" s="39">
        <v>0</v>
      </c>
      <c r="U19" s="37" t="s">
        <v>97</v>
      </c>
      <c r="V19" s="40">
        <v>72</v>
      </c>
      <c r="W19" s="39">
        <v>0</v>
      </c>
      <c r="X19" s="35"/>
      <c r="Y19" s="35"/>
      <c r="Z19" s="35"/>
      <c r="AA19" s="35"/>
      <c r="AB19" s="38">
        <v>41557</v>
      </c>
      <c r="AC19" s="44">
        <v>17052</v>
      </c>
      <c r="AD19" s="37" t="s">
        <v>1044</v>
      </c>
      <c r="AE19" s="43" t="s">
        <v>896</v>
      </c>
      <c r="AF19" s="43">
        <v>2339</v>
      </c>
      <c r="AG19" s="35"/>
      <c r="AH19" s="35"/>
      <c r="AI19" s="35"/>
    </row>
    <row r="20" spans="1:35">
      <c r="A20" s="43" t="s">
        <v>312</v>
      </c>
      <c r="B20" s="42" t="s">
        <v>1519</v>
      </c>
      <c r="C20" s="37" t="s">
        <v>1399</v>
      </c>
      <c r="D20" s="38">
        <v>41571</v>
      </c>
      <c r="E20" s="39">
        <v>-3545.75</v>
      </c>
      <c r="F20" s="35"/>
      <c r="G20" s="39">
        <v>3545.75</v>
      </c>
      <c r="H20" s="37" t="s">
        <v>82</v>
      </c>
      <c r="I20" s="40">
        <v>0</v>
      </c>
      <c r="J20" s="41">
        <v>8.9499999999999993</v>
      </c>
      <c r="K20" s="39">
        <v>383.46</v>
      </c>
      <c r="L20" s="36" t="s">
        <v>66</v>
      </c>
      <c r="M20" s="37" t="s">
        <v>67</v>
      </c>
      <c r="N20" s="35"/>
      <c r="O20" s="37" t="s">
        <v>71</v>
      </c>
      <c r="P20" s="38">
        <v>41584</v>
      </c>
      <c r="Q20" s="40">
        <v>21</v>
      </c>
      <c r="R20" s="36" t="s">
        <v>72</v>
      </c>
      <c r="S20" s="36" t="s">
        <v>76</v>
      </c>
      <c r="T20" s="39">
        <v>0</v>
      </c>
      <c r="U20" s="37" t="s">
        <v>84</v>
      </c>
      <c r="V20" s="40">
        <v>67</v>
      </c>
      <c r="W20" s="39">
        <v>0</v>
      </c>
      <c r="X20" s="35"/>
      <c r="Y20" s="35"/>
      <c r="Z20" s="35"/>
      <c r="AA20" s="35"/>
      <c r="AB20" s="38">
        <v>41559</v>
      </c>
      <c r="AC20" s="44">
        <v>29759</v>
      </c>
      <c r="AD20" s="37" t="s">
        <v>1045</v>
      </c>
      <c r="AE20" s="43" t="s">
        <v>912</v>
      </c>
      <c r="AF20" s="43">
        <v>98204</v>
      </c>
      <c r="AG20" s="35"/>
      <c r="AH20" s="39">
        <v>0</v>
      </c>
      <c r="AI20" s="39">
        <v>-69.650000000000006</v>
      </c>
    </row>
    <row r="21" spans="1:35">
      <c r="A21" s="43" t="s">
        <v>313</v>
      </c>
      <c r="B21" s="42" t="s">
        <v>1520</v>
      </c>
      <c r="C21" s="37" t="s">
        <v>1399</v>
      </c>
      <c r="D21" s="38">
        <v>41549</v>
      </c>
      <c r="E21" s="39">
        <v>316.61000000000058</v>
      </c>
      <c r="F21" s="35"/>
      <c r="G21" s="39">
        <v>0</v>
      </c>
      <c r="H21" s="37" t="s">
        <v>127</v>
      </c>
      <c r="I21" s="40">
        <v>0</v>
      </c>
      <c r="J21" s="41">
        <v>12.9</v>
      </c>
      <c r="K21" s="39">
        <v>141.07</v>
      </c>
      <c r="L21" s="36" t="s">
        <v>66</v>
      </c>
      <c r="M21" s="37" t="s">
        <v>67</v>
      </c>
      <c r="N21" s="35"/>
      <c r="O21" s="37" t="s">
        <v>71</v>
      </c>
      <c r="P21" s="38">
        <v>41597</v>
      </c>
      <c r="Q21" s="40">
        <v>21</v>
      </c>
      <c r="R21" s="36" t="s">
        <v>72</v>
      </c>
      <c r="S21" s="36" t="s">
        <v>123</v>
      </c>
      <c r="T21" s="39">
        <v>0</v>
      </c>
      <c r="U21" s="37" t="s">
        <v>77</v>
      </c>
      <c r="V21" s="40">
        <v>36</v>
      </c>
      <c r="W21" s="39">
        <v>0</v>
      </c>
      <c r="X21" s="35"/>
      <c r="Y21" s="35"/>
      <c r="Z21" s="35"/>
      <c r="AA21" s="35"/>
      <c r="AB21" s="38">
        <v>41571</v>
      </c>
      <c r="AC21" s="44">
        <v>25922</v>
      </c>
      <c r="AD21" s="37" t="s">
        <v>1037</v>
      </c>
      <c r="AE21" s="43" t="s">
        <v>908</v>
      </c>
      <c r="AF21" s="43">
        <v>41051</v>
      </c>
      <c r="AG21" s="35"/>
      <c r="AH21" s="35"/>
      <c r="AI21" s="35"/>
    </row>
    <row r="22" spans="1:35">
      <c r="A22" s="43" t="s">
        <v>314</v>
      </c>
      <c r="B22" s="42" t="s">
        <v>1521</v>
      </c>
      <c r="C22" s="37" t="s">
        <v>1399</v>
      </c>
      <c r="D22" s="38">
        <v>41577</v>
      </c>
      <c r="E22" s="39">
        <v>-15346.16</v>
      </c>
      <c r="F22" s="35"/>
      <c r="G22" s="39">
        <v>15346.16</v>
      </c>
      <c r="H22" s="37" t="s">
        <v>81</v>
      </c>
      <c r="I22" s="40">
        <v>0</v>
      </c>
      <c r="J22" s="41">
        <v>5.95</v>
      </c>
      <c r="K22" s="39">
        <v>454.14</v>
      </c>
      <c r="L22" s="36" t="s">
        <v>66</v>
      </c>
      <c r="M22" s="37" t="s">
        <v>67</v>
      </c>
      <c r="N22" s="35"/>
      <c r="O22" s="37" t="s">
        <v>71</v>
      </c>
      <c r="P22" s="38">
        <v>41617</v>
      </c>
      <c r="Q22" s="40">
        <v>21</v>
      </c>
      <c r="R22" s="36" t="s">
        <v>72</v>
      </c>
      <c r="S22" s="36" t="s">
        <v>123</v>
      </c>
      <c r="T22" s="39">
        <v>0</v>
      </c>
      <c r="U22" s="37" t="s">
        <v>80</v>
      </c>
      <c r="V22" s="40">
        <v>65</v>
      </c>
      <c r="W22" s="39">
        <v>0</v>
      </c>
      <c r="X22" s="35"/>
      <c r="Y22" s="35"/>
      <c r="Z22" s="35"/>
      <c r="AA22" s="35"/>
      <c r="AB22" s="38">
        <v>41564</v>
      </c>
      <c r="AC22" s="44">
        <v>17319</v>
      </c>
      <c r="AD22" s="37" t="s">
        <v>1046</v>
      </c>
      <c r="AE22" s="43" t="s">
        <v>902</v>
      </c>
      <c r="AF22" s="43">
        <v>44646</v>
      </c>
      <c r="AG22" s="35"/>
      <c r="AH22" s="39">
        <v>0</v>
      </c>
      <c r="AI22" s="39">
        <v>-74.25</v>
      </c>
    </row>
    <row r="23" spans="1:35">
      <c r="A23" s="43" t="s">
        <v>315</v>
      </c>
      <c r="B23" s="42" t="s">
        <v>1522</v>
      </c>
      <c r="C23" s="37" t="s">
        <v>1401</v>
      </c>
      <c r="D23" s="38">
        <v>41552</v>
      </c>
      <c r="E23" s="39">
        <v>-27084.059999999998</v>
      </c>
      <c r="F23" s="35"/>
      <c r="G23" s="39">
        <v>27084.059999999998</v>
      </c>
      <c r="H23" s="37" t="s">
        <v>78</v>
      </c>
      <c r="I23" s="40">
        <v>0</v>
      </c>
      <c r="J23" s="41">
        <v>5.95</v>
      </c>
      <c r="K23" s="39">
        <v>165.62</v>
      </c>
      <c r="L23" s="36" t="s">
        <v>66</v>
      </c>
      <c r="M23" s="37" t="s">
        <v>67</v>
      </c>
      <c r="N23" s="35"/>
      <c r="O23" s="37" t="s">
        <v>71</v>
      </c>
      <c r="P23" s="38">
        <v>41620</v>
      </c>
      <c r="Q23" s="40">
        <v>21</v>
      </c>
      <c r="R23" s="36" t="s">
        <v>72</v>
      </c>
      <c r="S23" s="36" t="s">
        <v>123</v>
      </c>
      <c r="T23" s="39">
        <v>0</v>
      </c>
      <c r="U23" s="37" t="s">
        <v>80</v>
      </c>
      <c r="V23" s="40">
        <v>48</v>
      </c>
      <c r="W23" s="39">
        <v>0</v>
      </c>
      <c r="X23" s="35"/>
      <c r="Y23" s="35"/>
      <c r="Z23" s="35"/>
      <c r="AA23" s="35"/>
      <c r="AB23" s="38">
        <v>41562</v>
      </c>
      <c r="AC23" s="44">
        <v>18108</v>
      </c>
      <c r="AD23" s="37" t="s">
        <v>1047</v>
      </c>
      <c r="AE23" s="43" t="s">
        <v>895</v>
      </c>
      <c r="AF23" s="43">
        <v>11530</v>
      </c>
      <c r="AG23" s="35"/>
      <c r="AH23" s="35"/>
      <c r="AI23" s="35"/>
    </row>
    <row r="24" spans="1:35">
      <c r="A24" s="43" t="s">
        <v>316</v>
      </c>
      <c r="B24" s="42" t="s">
        <v>1523</v>
      </c>
      <c r="C24" s="37" t="s">
        <v>1399</v>
      </c>
      <c r="D24" s="38">
        <v>41551</v>
      </c>
      <c r="E24" s="39">
        <v>11582.44</v>
      </c>
      <c r="F24" s="35"/>
      <c r="G24" s="39">
        <v>0</v>
      </c>
      <c r="H24" s="37" t="s">
        <v>78</v>
      </c>
      <c r="I24" s="40">
        <v>0</v>
      </c>
      <c r="J24" s="41">
        <v>14.95</v>
      </c>
      <c r="K24" s="39">
        <v>231.34</v>
      </c>
      <c r="L24" s="36" t="s">
        <v>66</v>
      </c>
      <c r="M24" s="37" t="s">
        <v>67</v>
      </c>
      <c r="N24" s="35"/>
      <c r="O24" s="37" t="s">
        <v>71</v>
      </c>
      <c r="P24" s="38">
        <v>41603</v>
      </c>
      <c r="Q24" s="40">
        <v>21</v>
      </c>
      <c r="R24" s="36" t="s">
        <v>72</v>
      </c>
      <c r="S24" s="36" t="s">
        <v>123</v>
      </c>
      <c r="T24" s="39">
        <v>0</v>
      </c>
      <c r="U24" s="37" t="s">
        <v>105</v>
      </c>
      <c r="V24" s="40">
        <v>36</v>
      </c>
      <c r="W24" s="39">
        <v>0</v>
      </c>
      <c r="X24" s="35"/>
      <c r="Y24" s="35"/>
      <c r="Z24" s="35"/>
      <c r="AA24" s="35"/>
      <c r="AB24" s="38">
        <v>41572</v>
      </c>
      <c r="AC24" s="44">
        <v>11791</v>
      </c>
      <c r="AD24" s="37" t="s">
        <v>1048</v>
      </c>
      <c r="AE24" s="43" t="s">
        <v>910</v>
      </c>
      <c r="AF24" s="43">
        <v>8854</v>
      </c>
      <c r="AG24" s="35"/>
      <c r="AH24" s="35"/>
      <c r="AI24" s="35"/>
    </row>
    <row r="25" spans="1:35">
      <c r="A25" s="43" t="s">
        <v>317</v>
      </c>
      <c r="B25" s="42" t="s">
        <v>1524</v>
      </c>
      <c r="C25" s="37" t="s">
        <v>1399</v>
      </c>
      <c r="D25" s="38">
        <v>41576</v>
      </c>
      <c r="E25" s="39">
        <v>12135.8</v>
      </c>
      <c r="F25" s="35"/>
      <c r="G25" s="39">
        <v>0</v>
      </c>
      <c r="H25" s="37" t="s">
        <v>128</v>
      </c>
      <c r="I25" s="40">
        <v>0</v>
      </c>
      <c r="J25" s="41">
        <v>8.9499999999999993</v>
      </c>
      <c r="K25" s="39">
        <v>113.28</v>
      </c>
      <c r="L25" s="36" t="s">
        <v>66</v>
      </c>
      <c r="M25" s="37" t="s">
        <v>67</v>
      </c>
      <c r="N25" s="35"/>
      <c r="O25" s="37" t="s">
        <v>71</v>
      </c>
      <c r="P25" s="38">
        <v>41624</v>
      </c>
      <c r="Q25" s="40">
        <v>21</v>
      </c>
      <c r="R25" s="36" t="s">
        <v>72</v>
      </c>
      <c r="S25" s="36" t="s">
        <v>123</v>
      </c>
      <c r="T25" s="39">
        <v>0</v>
      </c>
      <c r="U25" s="37" t="s">
        <v>105</v>
      </c>
      <c r="V25" s="40">
        <v>24</v>
      </c>
      <c r="W25" s="39">
        <v>0</v>
      </c>
      <c r="X25" s="35"/>
      <c r="Y25" s="35"/>
      <c r="Z25" s="35"/>
      <c r="AA25" s="35"/>
      <c r="AB25" s="38">
        <v>41555</v>
      </c>
      <c r="AC25" s="44">
        <v>10276</v>
      </c>
      <c r="AD25" s="37" t="s">
        <v>1049</v>
      </c>
      <c r="AE25" s="43" t="s">
        <v>923</v>
      </c>
      <c r="AF25" s="43">
        <v>38801</v>
      </c>
      <c r="AG25" s="35"/>
      <c r="AH25" s="39">
        <v>0</v>
      </c>
      <c r="AI25" s="39">
        <v>-74.25</v>
      </c>
    </row>
    <row r="26" spans="1:35">
      <c r="A26" s="43" t="s">
        <v>318</v>
      </c>
      <c r="B26" s="42" t="s">
        <v>1525</v>
      </c>
      <c r="C26" s="37" t="s">
        <v>1401</v>
      </c>
      <c r="D26" s="38">
        <v>41559</v>
      </c>
      <c r="E26" s="39">
        <v>-15495.599999999999</v>
      </c>
      <c r="F26" s="35"/>
      <c r="G26" s="39">
        <v>15495.599999999999</v>
      </c>
      <c r="H26" s="37" t="s">
        <v>127</v>
      </c>
      <c r="I26" s="40">
        <v>0</v>
      </c>
      <c r="J26" s="41">
        <v>12.9</v>
      </c>
      <c r="K26" s="39">
        <v>101.3</v>
      </c>
      <c r="L26" s="36" t="s">
        <v>66</v>
      </c>
      <c r="M26" s="37" t="s">
        <v>67</v>
      </c>
      <c r="N26" s="35"/>
      <c r="O26" s="37" t="s">
        <v>71</v>
      </c>
      <c r="P26" s="38">
        <v>41609</v>
      </c>
      <c r="Q26" s="40">
        <v>21</v>
      </c>
      <c r="R26" s="36" t="s">
        <v>72</v>
      </c>
      <c r="S26" s="36" t="s">
        <v>123</v>
      </c>
      <c r="T26" s="39">
        <v>0</v>
      </c>
      <c r="U26" s="37" t="s">
        <v>77</v>
      </c>
      <c r="V26" s="40">
        <v>24</v>
      </c>
      <c r="W26" s="39">
        <v>0</v>
      </c>
      <c r="X26" s="35"/>
      <c r="Y26" s="35"/>
      <c r="Z26" s="35"/>
      <c r="AA26" s="35"/>
      <c r="AB26" s="38">
        <v>41565</v>
      </c>
      <c r="AC26" s="44">
        <v>20997</v>
      </c>
      <c r="AD26" s="37" t="s">
        <v>1050</v>
      </c>
      <c r="AE26" s="43" t="s">
        <v>892</v>
      </c>
      <c r="AF26" s="43">
        <v>48607</v>
      </c>
      <c r="AG26" s="35"/>
      <c r="AH26" s="35"/>
      <c r="AI26" s="35"/>
    </row>
    <row r="27" spans="1:35">
      <c r="A27" s="12"/>
      <c r="B27" s="8"/>
      <c r="C27" s="3"/>
      <c r="D27" s="4"/>
      <c r="E27" s="5"/>
      <c r="G27" s="5"/>
      <c r="H27" s="3"/>
      <c r="I27" s="6"/>
      <c r="J27" s="7"/>
      <c r="K27" s="5"/>
      <c r="L27" s="2"/>
      <c r="M27" s="3"/>
      <c r="O27" s="3"/>
      <c r="P27" s="4"/>
      <c r="Q27" s="6"/>
      <c r="R27" s="2"/>
      <c r="S27" s="2"/>
      <c r="T27" s="5"/>
      <c r="U27" s="3"/>
      <c r="V27" s="6"/>
      <c r="W27" s="5"/>
      <c r="AB27" s="4"/>
      <c r="AC27" s="13"/>
      <c r="AD27" s="3"/>
      <c r="AE27" s="12"/>
      <c r="AF27" s="12"/>
      <c r="AG27" s="5"/>
    </row>
    <row r="28" spans="1:35">
      <c r="A28" s="12"/>
      <c r="B28" s="8"/>
      <c r="C28" s="3"/>
      <c r="D28" s="4"/>
      <c r="E28" s="5"/>
      <c r="G28" s="5"/>
      <c r="H28" s="2"/>
      <c r="I28" s="6"/>
      <c r="J28" s="7"/>
      <c r="K28" s="5"/>
      <c r="L28" s="2"/>
      <c r="M28" s="3"/>
      <c r="O28" s="3"/>
      <c r="P28" s="4"/>
      <c r="Q28" s="6"/>
      <c r="R28" s="2"/>
      <c r="S28" s="2"/>
      <c r="T28" s="5"/>
      <c r="U28" s="3"/>
      <c r="V28" s="6"/>
      <c r="W28" s="5"/>
      <c r="AB28" s="4"/>
      <c r="AC28" s="13"/>
      <c r="AD28" s="3"/>
      <c r="AE28" s="12"/>
      <c r="AF28" s="12"/>
    </row>
    <row r="29" spans="1:35">
      <c r="A29" s="12"/>
      <c r="B29" s="8"/>
      <c r="C29" s="3"/>
      <c r="D29" s="4"/>
      <c r="E29" s="5"/>
      <c r="G29" s="5"/>
      <c r="H29" s="3"/>
      <c r="I29" s="6"/>
      <c r="J29" s="7"/>
      <c r="K29" s="5"/>
      <c r="L29" s="2"/>
      <c r="M29" s="3"/>
      <c r="O29" s="3"/>
      <c r="P29" s="4"/>
      <c r="Q29" s="6"/>
      <c r="R29" s="2"/>
      <c r="S29" s="2"/>
      <c r="T29" s="5"/>
      <c r="U29" s="3"/>
      <c r="V29" s="6"/>
      <c r="W29" s="5"/>
      <c r="AB29" s="4"/>
      <c r="AC29" s="13"/>
      <c r="AD29" s="3"/>
      <c r="AE29" s="12"/>
      <c r="AF29" s="12"/>
    </row>
    <row r="30" spans="1:35">
      <c r="A30" s="12"/>
      <c r="B30" s="8"/>
      <c r="C30" s="3"/>
      <c r="D30" s="4"/>
      <c r="E30" s="5"/>
      <c r="G30" s="5"/>
      <c r="H30" s="3"/>
      <c r="I30" s="6"/>
      <c r="J30" s="7"/>
      <c r="K30" s="5"/>
      <c r="L30" s="2"/>
      <c r="M30" s="3"/>
      <c r="O30" s="3"/>
      <c r="P30" s="4"/>
      <c r="Q30" s="6"/>
      <c r="R30" s="2"/>
      <c r="S30" s="2"/>
      <c r="T30" s="5"/>
      <c r="U30" s="3"/>
      <c r="V30" s="6"/>
      <c r="W30" s="5"/>
      <c r="AB30" s="4"/>
      <c r="AC30" s="13"/>
      <c r="AD30" s="3"/>
      <c r="AE30" s="12"/>
      <c r="AF30" s="12"/>
      <c r="AH30" s="5"/>
      <c r="AI30" s="5"/>
    </row>
    <row r="31" spans="1:35">
      <c r="A31" s="12"/>
      <c r="B31" s="8"/>
      <c r="C31" s="3"/>
      <c r="D31" s="4"/>
      <c r="E31" s="5"/>
      <c r="G31" s="5"/>
      <c r="H31" s="3"/>
      <c r="I31" s="6"/>
      <c r="J31" s="7"/>
      <c r="K31" s="5"/>
      <c r="L31" s="2"/>
      <c r="M31" s="3"/>
      <c r="O31" s="3"/>
      <c r="P31" s="4"/>
      <c r="Q31" s="6"/>
      <c r="R31" s="2"/>
      <c r="S31" s="2"/>
      <c r="T31" s="5"/>
      <c r="U31" s="3"/>
      <c r="V31" s="6"/>
      <c r="W31" s="5"/>
      <c r="AB31" s="4"/>
      <c r="AC31" s="13"/>
      <c r="AD31" s="3"/>
      <c r="AE31" s="12"/>
      <c r="AF31" s="12"/>
    </row>
    <row r="32" spans="1:35">
      <c r="A32" s="12"/>
      <c r="B32" s="8"/>
      <c r="C32" s="3"/>
      <c r="D32" s="4"/>
      <c r="E32" s="5"/>
      <c r="G32" s="5"/>
      <c r="H32" s="2"/>
      <c r="I32" s="6"/>
      <c r="J32" s="7"/>
      <c r="K32" s="5"/>
      <c r="L32" s="2"/>
      <c r="M32" s="3"/>
      <c r="O32" s="3"/>
      <c r="P32" s="4"/>
      <c r="Q32" s="6"/>
      <c r="R32" s="2"/>
      <c r="S32" s="2"/>
      <c r="T32" s="5"/>
      <c r="U32" s="3"/>
      <c r="V32" s="6"/>
      <c r="W32" s="5"/>
      <c r="AB32" s="4"/>
      <c r="AC32" s="13"/>
      <c r="AD32" s="3"/>
      <c r="AE32" s="12"/>
      <c r="AF32" s="12"/>
      <c r="AG32" s="5"/>
    </row>
    <row r="33" spans="1:35">
      <c r="A33" s="12"/>
      <c r="B33" s="8"/>
      <c r="C33" s="3"/>
      <c r="D33" s="4"/>
      <c r="E33" s="5"/>
      <c r="G33" s="5"/>
      <c r="H33" s="3"/>
      <c r="I33" s="6"/>
      <c r="J33" s="7"/>
      <c r="K33" s="5"/>
      <c r="L33" s="2"/>
      <c r="M33" s="3"/>
      <c r="O33" s="3"/>
      <c r="P33" s="4"/>
      <c r="Q33" s="6"/>
      <c r="R33" s="2"/>
      <c r="S33" s="2"/>
      <c r="T33" s="5"/>
      <c r="U33" s="3"/>
      <c r="V33" s="6"/>
      <c r="W33" s="5"/>
      <c r="AB33" s="4"/>
      <c r="AC33" s="13"/>
      <c r="AD33" s="3"/>
      <c r="AE33" s="12"/>
      <c r="AF33" s="12"/>
    </row>
    <row r="34" spans="1:35">
      <c r="A34" s="12"/>
      <c r="B34" s="8"/>
      <c r="C34" s="3"/>
      <c r="D34" s="4"/>
      <c r="E34" s="5"/>
      <c r="G34" s="5"/>
      <c r="H34" s="2"/>
      <c r="I34" s="6"/>
      <c r="J34" s="7"/>
      <c r="K34" s="5"/>
      <c r="L34" s="2"/>
      <c r="M34" s="3"/>
      <c r="O34" s="3"/>
      <c r="P34" s="4"/>
      <c r="Q34" s="6"/>
      <c r="R34" s="2"/>
      <c r="S34" s="2"/>
      <c r="T34" s="5"/>
      <c r="U34" s="3"/>
      <c r="V34" s="6"/>
      <c r="W34" s="5"/>
      <c r="AB34" s="4"/>
      <c r="AC34" s="13"/>
      <c r="AD34" s="3"/>
      <c r="AE34" s="12"/>
      <c r="AF34" s="12"/>
    </row>
    <row r="35" spans="1:35">
      <c r="A35" s="12"/>
      <c r="B35" s="8"/>
      <c r="C35" s="3"/>
      <c r="D35" s="4"/>
      <c r="E35" s="5"/>
      <c r="G35" s="5"/>
      <c r="H35" s="3"/>
      <c r="I35" s="6"/>
      <c r="J35" s="7"/>
      <c r="K35" s="5"/>
      <c r="L35" s="2"/>
      <c r="M35" s="3"/>
      <c r="O35" s="3"/>
      <c r="P35" s="4"/>
      <c r="Q35" s="6"/>
      <c r="R35" s="2"/>
      <c r="S35" s="2"/>
      <c r="T35" s="5"/>
      <c r="U35" s="3"/>
      <c r="V35" s="6"/>
      <c r="W35" s="5"/>
      <c r="AB35" s="4"/>
      <c r="AC35" s="13"/>
      <c r="AD35" s="3"/>
      <c r="AE35" s="12"/>
      <c r="AF35" s="12"/>
      <c r="AH35" s="5"/>
      <c r="AI35" s="5"/>
    </row>
    <row r="36" spans="1:35">
      <c r="A36" s="12"/>
      <c r="B36" s="8"/>
      <c r="C36" s="3"/>
      <c r="D36" s="4"/>
      <c r="E36" s="5"/>
      <c r="G36" s="5"/>
      <c r="H36" s="3"/>
      <c r="I36" s="6"/>
      <c r="J36" s="7"/>
      <c r="K36" s="5"/>
      <c r="L36" s="2"/>
      <c r="M36" s="3"/>
      <c r="O36" s="3"/>
      <c r="P36" s="4"/>
      <c r="Q36" s="6"/>
      <c r="R36" s="2"/>
      <c r="S36" s="2"/>
      <c r="T36" s="5"/>
      <c r="U36" s="3"/>
      <c r="V36" s="6"/>
      <c r="W36" s="5"/>
      <c r="AB36" s="4"/>
      <c r="AC36" s="13"/>
      <c r="AD36" s="3"/>
      <c r="AE36" s="12"/>
      <c r="AF36" s="12"/>
      <c r="AH36" s="5"/>
      <c r="AI36" s="5"/>
    </row>
    <row r="37" spans="1:35">
      <c r="A37" s="12"/>
      <c r="B37" s="8"/>
      <c r="C37" s="3"/>
      <c r="D37" s="4"/>
      <c r="E37" s="5"/>
      <c r="G37" s="5"/>
      <c r="H37" s="3"/>
      <c r="I37" s="6"/>
      <c r="J37" s="7"/>
      <c r="K37" s="5"/>
      <c r="L37" s="2"/>
      <c r="M37" s="3"/>
      <c r="O37" s="3"/>
      <c r="P37" s="4"/>
      <c r="Q37" s="6"/>
      <c r="R37" s="2"/>
      <c r="S37" s="2"/>
      <c r="T37" s="5"/>
      <c r="U37" s="3"/>
      <c r="V37" s="6"/>
      <c r="W37" s="5"/>
      <c r="AB37" s="4"/>
      <c r="AC37" s="13"/>
      <c r="AD37" s="3"/>
      <c r="AE37" s="12"/>
      <c r="AF37" s="12"/>
      <c r="AH37" s="5"/>
      <c r="AI37" s="5"/>
    </row>
    <row r="38" spans="1:35">
      <c r="A38" s="12"/>
      <c r="B38" s="8"/>
      <c r="C38" s="3"/>
      <c r="D38" s="4"/>
      <c r="E38" s="5"/>
      <c r="G38" s="5"/>
      <c r="H38" s="3"/>
      <c r="I38" s="6"/>
      <c r="J38" s="7"/>
      <c r="K38" s="5"/>
      <c r="L38" s="2"/>
      <c r="M38" s="3"/>
      <c r="O38" s="3"/>
      <c r="P38" s="4"/>
      <c r="Q38" s="6"/>
      <c r="R38" s="2"/>
      <c r="S38" s="2"/>
      <c r="T38" s="5"/>
      <c r="U38" s="3"/>
      <c r="V38" s="6"/>
      <c r="W38" s="5"/>
      <c r="AB38" s="4"/>
      <c r="AC38" s="13"/>
      <c r="AD38" s="3"/>
      <c r="AE38" s="12"/>
      <c r="AF38" s="12"/>
    </row>
    <row r="39" spans="1:35">
      <c r="A39" s="12"/>
      <c r="B39" s="8"/>
      <c r="C39" s="3"/>
      <c r="D39" s="4"/>
      <c r="E39" s="5"/>
      <c r="G39" s="5"/>
      <c r="H39" s="3"/>
      <c r="I39" s="6"/>
      <c r="J39" s="7"/>
      <c r="K39" s="5"/>
      <c r="L39" s="2"/>
      <c r="M39" s="3"/>
      <c r="O39" s="3"/>
      <c r="P39" s="4"/>
      <c r="Q39" s="6"/>
      <c r="R39" s="2"/>
      <c r="S39" s="2"/>
      <c r="T39" s="5"/>
      <c r="U39" s="3"/>
      <c r="V39" s="6"/>
      <c r="W39" s="5"/>
      <c r="AB39" s="4"/>
      <c r="AC39" s="13"/>
      <c r="AD39" s="3"/>
      <c r="AE39" s="12"/>
      <c r="AF39" s="12"/>
      <c r="AG39" s="5"/>
    </row>
    <row r="40" spans="1:35">
      <c r="A40" s="12"/>
      <c r="B40" s="8"/>
      <c r="C40" s="3"/>
      <c r="D40" s="4"/>
      <c r="E40" s="5"/>
      <c r="G40" s="5"/>
      <c r="H40" s="3"/>
      <c r="I40" s="6"/>
      <c r="J40" s="7"/>
      <c r="K40" s="5"/>
      <c r="L40" s="2"/>
      <c r="M40" s="3"/>
      <c r="O40" s="3"/>
      <c r="P40" s="4"/>
      <c r="Q40" s="6"/>
      <c r="R40" s="2"/>
      <c r="S40" s="2"/>
      <c r="T40" s="5"/>
      <c r="U40" s="3"/>
      <c r="V40" s="6"/>
      <c r="W40" s="5"/>
      <c r="AB40" s="4"/>
      <c r="AC40" s="13"/>
      <c r="AD40" s="3"/>
      <c r="AE40" s="12"/>
      <c r="AF40" s="12"/>
    </row>
    <row r="41" spans="1:35">
      <c r="A41" s="12"/>
      <c r="B41" s="8"/>
      <c r="C41" s="3"/>
      <c r="D41" s="4"/>
      <c r="E41" s="5"/>
      <c r="G41" s="5"/>
      <c r="H41" s="3"/>
      <c r="I41" s="6"/>
      <c r="J41" s="7"/>
      <c r="K41" s="5"/>
      <c r="L41" s="2"/>
      <c r="M41" s="3"/>
      <c r="O41" s="3"/>
      <c r="P41" s="4"/>
      <c r="Q41" s="6"/>
      <c r="R41" s="2"/>
      <c r="S41" s="2"/>
      <c r="T41" s="5"/>
      <c r="U41" s="3"/>
      <c r="V41" s="6"/>
      <c r="W41" s="5"/>
      <c r="AB41" s="4"/>
      <c r="AC41" s="13"/>
      <c r="AD41" s="3"/>
      <c r="AE41" s="12"/>
      <c r="AF41" s="12"/>
      <c r="AH41" s="5"/>
      <c r="AI41" s="5"/>
    </row>
    <row r="42" spans="1:35">
      <c r="A42" s="12"/>
      <c r="B42" s="8"/>
      <c r="C42" s="3"/>
      <c r="D42" s="4"/>
      <c r="E42" s="5"/>
      <c r="G42" s="5"/>
      <c r="H42" s="2"/>
      <c r="I42" s="6"/>
      <c r="J42" s="7"/>
      <c r="K42" s="5"/>
      <c r="L42" s="2"/>
      <c r="M42" s="3"/>
      <c r="O42" s="3"/>
      <c r="P42" s="4"/>
      <c r="Q42" s="6"/>
      <c r="R42" s="2"/>
      <c r="S42" s="2"/>
      <c r="T42" s="5"/>
      <c r="U42" s="3"/>
      <c r="V42" s="6"/>
      <c r="W42" s="5"/>
      <c r="AB42" s="4"/>
      <c r="AC42" s="13"/>
      <c r="AD42" s="3"/>
      <c r="AE42" s="12"/>
      <c r="AF42" s="12"/>
    </row>
    <row r="43" spans="1:35">
      <c r="A43" s="12"/>
      <c r="B43" s="8"/>
      <c r="C43" s="3"/>
      <c r="D43" s="4"/>
      <c r="E43" s="5"/>
      <c r="G43" s="5"/>
      <c r="H43" s="3"/>
      <c r="I43" s="6"/>
      <c r="J43" s="7"/>
      <c r="K43" s="5"/>
      <c r="L43" s="2"/>
      <c r="M43" s="3"/>
      <c r="O43" s="3"/>
      <c r="P43" s="4"/>
      <c r="Q43" s="6"/>
      <c r="R43" s="2"/>
      <c r="S43" s="2"/>
      <c r="T43" s="5"/>
      <c r="U43" s="3"/>
      <c r="V43" s="6"/>
      <c r="W43" s="5"/>
      <c r="AB43" s="4"/>
      <c r="AC43" s="13"/>
      <c r="AD43" s="3"/>
      <c r="AE43" s="12"/>
      <c r="AF43" s="12"/>
    </row>
    <row r="44" spans="1:35">
      <c r="A44" s="12"/>
      <c r="B44" s="8"/>
      <c r="C44" s="3"/>
      <c r="D44" s="4"/>
      <c r="E44" s="5"/>
      <c r="G44" s="5"/>
      <c r="H44" s="2"/>
      <c r="I44" s="6"/>
      <c r="J44" s="7"/>
      <c r="K44" s="5"/>
      <c r="L44" s="2"/>
      <c r="M44" s="3"/>
      <c r="O44" s="3"/>
      <c r="P44" s="4"/>
      <c r="Q44" s="6"/>
      <c r="R44" s="2"/>
      <c r="S44" s="2"/>
      <c r="T44" s="5"/>
      <c r="U44" s="3"/>
      <c r="V44" s="6"/>
      <c r="W44" s="5"/>
      <c r="AB44" s="4"/>
      <c r="AC44" s="13"/>
      <c r="AD44" s="3"/>
      <c r="AE44" s="12"/>
      <c r="AF44" s="12"/>
      <c r="AG44" s="5"/>
    </row>
    <row r="45" spans="1:35">
      <c r="A45" s="12"/>
      <c r="B45" s="8"/>
      <c r="C45" s="3"/>
      <c r="D45" s="4"/>
      <c r="E45" s="5"/>
      <c r="G45" s="5"/>
      <c r="H45" s="3"/>
      <c r="I45" s="6"/>
      <c r="J45" s="7"/>
      <c r="K45" s="5"/>
      <c r="L45" s="2"/>
      <c r="M45" s="3"/>
      <c r="O45" s="3"/>
      <c r="P45" s="4"/>
      <c r="Q45" s="6"/>
      <c r="R45" s="2"/>
      <c r="S45" s="2"/>
      <c r="T45" s="5"/>
      <c r="U45" s="3"/>
      <c r="V45" s="6"/>
      <c r="W45" s="5"/>
      <c r="AB45" s="4"/>
      <c r="AC45" s="13"/>
      <c r="AD45" s="3"/>
      <c r="AE45" s="12"/>
      <c r="AF45" s="12"/>
    </row>
    <row r="46" spans="1:35">
      <c r="A46" s="12"/>
      <c r="B46" s="8"/>
      <c r="C46" s="3"/>
      <c r="D46" s="4"/>
      <c r="E46" s="5"/>
      <c r="G46" s="5"/>
      <c r="H46" s="2"/>
      <c r="I46" s="6"/>
      <c r="J46" s="7"/>
      <c r="K46" s="5"/>
      <c r="L46" s="2"/>
      <c r="M46" s="3"/>
      <c r="O46" s="3"/>
      <c r="P46" s="4"/>
      <c r="Q46" s="6"/>
      <c r="R46" s="2"/>
      <c r="S46" s="2"/>
      <c r="T46" s="5"/>
      <c r="U46" s="3"/>
      <c r="V46" s="6"/>
      <c r="W46" s="5"/>
      <c r="AB46" s="4"/>
      <c r="AC46" s="13"/>
      <c r="AD46" s="3"/>
      <c r="AE46" s="12"/>
      <c r="AF46" s="12"/>
    </row>
    <row r="47" spans="1:35">
      <c r="A47" s="12"/>
      <c r="B47" s="8"/>
      <c r="C47" s="3"/>
      <c r="D47" s="4"/>
      <c r="E47" s="5"/>
      <c r="G47" s="5"/>
      <c r="H47" s="3"/>
      <c r="I47" s="6"/>
      <c r="J47" s="7"/>
      <c r="K47" s="5"/>
      <c r="L47" s="2"/>
      <c r="M47" s="3"/>
      <c r="O47" s="3"/>
      <c r="P47" s="4"/>
      <c r="Q47" s="6"/>
      <c r="R47" s="2"/>
      <c r="S47" s="2"/>
      <c r="T47" s="5"/>
      <c r="U47" s="3"/>
      <c r="V47" s="6"/>
      <c r="W47" s="5"/>
      <c r="AB47" s="4"/>
      <c r="AC47" s="13"/>
      <c r="AD47" s="3"/>
      <c r="AE47" s="12"/>
      <c r="AF47" s="12"/>
      <c r="AG47" s="5"/>
    </row>
    <row r="48" spans="1:35">
      <c r="A48" s="12"/>
      <c r="B48" s="8"/>
      <c r="C48" s="3"/>
      <c r="D48" s="4"/>
      <c r="E48" s="5"/>
      <c r="G48" s="5"/>
      <c r="H48" s="3"/>
      <c r="I48" s="6"/>
      <c r="J48" s="7"/>
      <c r="K48" s="5"/>
      <c r="L48" s="2"/>
      <c r="M48" s="3"/>
      <c r="O48" s="3"/>
      <c r="P48" s="4"/>
      <c r="Q48" s="6"/>
      <c r="R48" s="2"/>
      <c r="S48" s="2"/>
      <c r="T48" s="5"/>
      <c r="U48" s="3"/>
      <c r="V48" s="6"/>
      <c r="W48" s="5"/>
      <c r="AB48" s="4"/>
      <c r="AC48" s="13"/>
      <c r="AD48" s="3"/>
      <c r="AE48" s="12"/>
      <c r="AF48" s="12"/>
    </row>
    <row r="49" spans="1:35">
      <c r="A49" s="12"/>
      <c r="B49" s="8"/>
      <c r="C49" s="3"/>
      <c r="D49" s="4"/>
      <c r="E49" s="5"/>
      <c r="G49" s="5"/>
      <c r="H49" s="3"/>
      <c r="I49" s="6"/>
      <c r="J49" s="7"/>
      <c r="K49" s="5"/>
      <c r="L49" s="2"/>
      <c r="M49" s="3"/>
      <c r="O49" s="3"/>
      <c r="P49" s="4"/>
      <c r="Q49" s="6"/>
      <c r="R49" s="2"/>
      <c r="S49" s="2"/>
      <c r="T49" s="5"/>
      <c r="U49" s="3"/>
      <c r="V49" s="6"/>
      <c r="W49" s="5"/>
      <c r="AB49" s="4"/>
      <c r="AC49" s="13"/>
      <c r="AD49" s="3"/>
      <c r="AE49" s="12"/>
      <c r="AF49" s="12"/>
    </row>
    <row r="50" spans="1:35">
      <c r="A50" s="12"/>
      <c r="B50" s="8"/>
      <c r="C50" s="3"/>
      <c r="D50" s="4"/>
      <c r="E50" s="5"/>
      <c r="G50" s="5"/>
      <c r="H50" s="3"/>
      <c r="I50" s="6"/>
      <c r="J50" s="7"/>
      <c r="K50" s="5"/>
      <c r="L50" s="2"/>
      <c r="M50" s="3"/>
      <c r="O50" s="3"/>
      <c r="P50" s="4"/>
      <c r="Q50" s="6"/>
      <c r="R50" s="2"/>
      <c r="S50" s="2"/>
      <c r="T50" s="5"/>
      <c r="U50" s="3"/>
      <c r="V50" s="6"/>
      <c r="W50" s="5"/>
      <c r="AB50" s="4"/>
      <c r="AC50" s="13"/>
      <c r="AD50" s="3"/>
      <c r="AE50" s="12"/>
      <c r="AF50" s="12"/>
      <c r="AH50" s="5"/>
      <c r="AI50" s="5"/>
    </row>
    <row r="51" spans="1:35">
      <c r="A51" s="12"/>
      <c r="B51" s="8"/>
      <c r="C51" s="3"/>
      <c r="D51" s="4"/>
      <c r="E51" s="5"/>
      <c r="G51" s="5"/>
      <c r="H51" s="3"/>
      <c r="I51" s="6"/>
      <c r="J51" s="7"/>
      <c r="K51" s="5"/>
      <c r="L51" s="2"/>
      <c r="M51" s="3"/>
      <c r="O51" s="3"/>
      <c r="P51" s="4"/>
      <c r="Q51" s="6"/>
      <c r="R51" s="2"/>
      <c r="S51" s="2"/>
      <c r="T51" s="5"/>
      <c r="U51" s="3"/>
      <c r="V51" s="6"/>
      <c r="W51" s="5"/>
      <c r="AB51" s="4"/>
      <c r="AC51" s="13"/>
      <c r="AD51" s="3"/>
      <c r="AE51" s="12"/>
      <c r="AF51" s="12"/>
    </row>
    <row r="52" spans="1:35">
      <c r="A52" s="12"/>
      <c r="B52" s="8"/>
      <c r="C52" s="3"/>
      <c r="D52" s="4"/>
      <c r="E52" s="5"/>
      <c r="G52" s="5"/>
      <c r="H52" s="3"/>
      <c r="I52" s="6"/>
      <c r="J52" s="7"/>
      <c r="K52" s="5"/>
      <c r="L52" s="2"/>
      <c r="M52" s="3"/>
      <c r="O52" s="3"/>
      <c r="P52" s="4"/>
      <c r="Q52" s="6"/>
      <c r="R52" s="2"/>
      <c r="S52" s="2"/>
      <c r="T52" s="5"/>
      <c r="U52" s="3"/>
      <c r="V52" s="6"/>
      <c r="W52" s="5"/>
      <c r="AB52" s="4"/>
      <c r="AC52" s="13"/>
      <c r="AD52" s="3"/>
      <c r="AE52" s="12"/>
      <c r="AF52" s="12"/>
    </row>
    <row r="53" spans="1:35">
      <c r="A53" s="12"/>
      <c r="B53" s="8"/>
      <c r="C53" s="3"/>
      <c r="D53" s="4"/>
      <c r="E53" s="5"/>
      <c r="G53" s="5"/>
      <c r="H53" s="3"/>
      <c r="I53" s="6"/>
      <c r="J53" s="7"/>
      <c r="K53" s="5"/>
      <c r="L53" s="2"/>
      <c r="M53" s="3"/>
      <c r="O53" s="3"/>
      <c r="P53" s="4"/>
      <c r="Q53" s="6"/>
      <c r="R53" s="2"/>
      <c r="S53" s="2"/>
      <c r="T53" s="5"/>
      <c r="U53" s="3"/>
      <c r="V53" s="6"/>
      <c r="W53" s="5"/>
      <c r="AB53" s="4"/>
      <c r="AC53" s="13"/>
      <c r="AD53" s="3"/>
      <c r="AE53" s="12"/>
      <c r="AF53" s="12"/>
    </row>
    <row r="54" spans="1:35">
      <c r="A54" s="12"/>
      <c r="B54" s="8"/>
      <c r="C54" s="3"/>
      <c r="D54" s="4"/>
      <c r="E54" s="5"/>
      <c r="G54" s="5"/>
      <c r="H54" s="2"/>
      <c r="I54" s="6"/>
      <c r="J54" s="7"/>
      <c r="K54" s="5"/>
      <c r="L54" s="2"/>
      <c r="M54" s="3"/>
      <c r="O54" s="3"/>
      <c r="P54" s="4"/>
      <c r="Q54" s="6"/>
      <c r="R54" s="2"/>
      <c r="S54" s="2"/>
      <c r="T54" s="5"/>
      <c r="U54" s="3"/>
      <c r="V54" s="6"/>
      <c r="W54" s="5"/>
      <c r="AB54" s="4"/>
      <c r="AC54" s="13"/>
      <c r="AD54" s="3"/>
      <c r="AE54" s="12"/>
      <c r="AF54" s="12"/>
      <c r="AG54" s="5"/>
    </row>
    <row r="55" spans="1:35">
      <c r="A55" s="12"/>
      <c r="B55" s="8"/>
      <c r="C55" s="3"/>
      <c r="D55" s="4"/>
      <c r="E55" s="5"/>
      <c r="G55" s="5"/>
      <c r="H55" s="3"/>
      <c r="I55" s="6"/>
      <c r="J55" s="7"/>
      <c r="K55" s="5"/>
      <c r="L55" s="2"/>
      <c r="M55" s="3"/>
      <c r="O55" s="3"/>
      <c r="P55" s="4"/>
      <c r="Q55" s="6"/>
      <c r="R55" s="2"/>
      <c r="S55" s="2"/>
      <c r="T55" s="5"/>
      <c r="U55" s="3"/>
      <c r="V55" s="6"/>
      <c r="W55" s="5"/>
      <c r="AB55" s="4"/>
      <c r="AC55" s="13"/>
      <c r="AD55" s="3"/>
      <c r="AE55" s="12"/>
      <c r="AF55" s="12"/>
    </row>
    <row r="56" spans="1:35">
      <c r="A56" s="12"/>
      <c r="B56" s="8"/>
      <c r="C56" s="3"/>
      <c r="D56" s="4"/>
      <c r="E56" s="5"/>
      <c r="G56" s="5"/>
      <c r="H56" s="3"/>
      <c r="I56" s="6"/>
      <c r="J56" s="7"/>
      <c r="K56" s="5"/>
      <c r="L56" s="2"/>
      <c r="M56" s="3"/>
      <c r="O56" s="3"/>
      <c r="P56" s="4"/>
      <c r="Q56" s="6"/>
      <c r="R56" s="2"/>
      <c r="S56" s="2"/>
      <c r="T56" s="5"/>
      <c r="U56" s="3"/>
      <c r="V56" s="6"/>
      <c r="W56" s="5"/>
      <c r="AB56" s="4"/>
      <c r="AC56" s="13"/>
      <c r="AD56" s="3"/>
      <c r="AE56" s="12"/>
      <c r="AF56" s="12"/>
    </row>
    <row r="57" spans="1:35">
      <c r="A57" s="12"/>
      <c r="B57" s="8"/>
      <c r="C57" s="3"/>
      <c r="D57" s="4"/>
      <c r="E57" s="5"/>
      <c r="G57" s="5"/>
      <c r="H57" s="2"/>
      <c r="I57" s="6"/>
      <c r="J57" s="7"/>
      <c r="K57" s="5"/>
      <c r="L57" s="2"/>
      <c r="M57" s="3"/>
      <c r="O57" s="3"/>
      <c r="P57" s="4"/>
      <c r="Q57" s="6"/>
      <c r="R57" s="2"/>
      <c r="S57" s="2"/>
      <c r="T57" s="5"/>
      <c r="U57" s="3"/>
      <c r="V57" s="6"/>
      <c r="W57" s="5"/>
      <c r="AB57" s="4"/>
      <c r="AC57" s="13"/>
      <c r="AD57" s="3"/>
      <c r="AE57" s="12"/>
      <c r="AF57" s="12"/>
      <c r="AG57" s="5"/>
    </row>
    <row r="58" spans="1:35">
      <c r="A58" s="12"/>
      <c r="B58" s="8"/>
      <c r="C58" s="3"/>
      <c r="D58" s="4"/>
      <c r="E58" s="5"/>
      <c r="G58" s="5"/>
      <c r="H58" s="2"/>
      <c r="I58" s="6"/>
      <c r="J58" s="7"/>
      <c r="K58" s="5"/>
      <c r="L58" s="2"/>
      <c r="M58" s="3"/>
      <c r="O58" s="3"/>
      <c r="P58" s="4"/>
      <c r="Q58" s="6"/>
      <c r="R58" s="2"/>
      <c r="S58" s="2"/>
      <c r="T58" s="5"/>
      <c r="U58" s="3"/>
      <c r="V58" s="6"/>
      <c r="W58" s="5"/>
      <c r="AB58" s="4"/>
      <c r="AC58" s="13"/>
      <c r="AD58" s="3"/>
      <c r="AE58" s="12"/>
      <c r="AF58" s="12"/>
    </row>
    <row r="59" spans="1:35">
      <c r="A59" s="12"/>
      <c r="B59" s="8"/>
      <c r="C59" s="3"/>
      <c r="D59" s="4"/>
      <c r="E59" s="5"/>
      <c r="G59" s="5"/>
      <c r="H59" s="3"/>
      <c r="I59" s="6"/>
      <c r="J59" s="7"/>
      <c r="K59" s="5"/>
      <c r="L59" s="2"/>
      <c r="M59" s="3"/>
      <c r="O59" s="3"/>
      <c r="P59" s="4"/>
      <c r="Q59" s="6"/>
      <c r="R59" s="2"/>
      <c r="S59" s="2"/>
      <c r="T59" s="5"/>
      <c r="U59" s="3"/>
      <c r="V59" s="6"/>
      <c r="W59" s="5"/>
      <c r="AB59" s="4"/>
      <c r="AC59" s="13"/>
      <c r="AD59" s="3"/>
      <c r="AE59" s="12"/>
      <c r="AF59" s="12"/>
    </row>
    <row r="60" spans="1:35">
      <c r="A60" s="12"/>
      <c r="B60" s="8"/>
      <c r="C60" s="3"/>
      <c r="D60" s="4"/>
      <c r="E60" s="5"/>
      <c r="G60" s="5"/>
      <c r="H60" s="3"/>
      <c r="I60" s="6"/>
      <c r="J60" s="7"/>
      <c r="K60" s="5"/>
      <c r="L60" s="2"/>
      <c r="M60" s="3"/>
      <c r="O60" s="3"/>
      <c r="P60" s="4"/>
      <c r="Q60" s="6"/>
      <c r="R60" s="2"/>
      <c r="S60" s="2"/>
      <c r="T60" s="5"/>
      <c r="U60" s="3"/>
      <c r="V60" s="6"/>
      <c r="W60" s="5"/>
      <c r="AB60" s="4"/>
      <c r="AC60" s="13"/>
      <c r="AD60" s="3"/>
      <c r="AE60" s="12"/>
      <c r="AF60" s="12"/>
    </row>
    <row r="61" spans="1:35">
      <c r="A61" s="12"/>
      <c r="B61" s="8"/>
      <c r="C61" s="3"/>
      <c r="D61" s="4"/>
      <c r="E61" s="5"/>
      <c r="G61" s="5"/>
      <c r="H61" s="3"/>
      <c r="I61" s="6"/>
      <c r="J61" s="7"/>
      <c r="K61" s="5"/>
      <c r="L61" s="2"/>
      <c r="M61" s="3"/>
      <c r="O61" s="3"/>
      <c r="P61" s="4"/>
      <c r="Q61" s="6"/>
      <c r="R61" s="2"/>
      <c r="S61" s="2"/>
      <c r="T61" s="5"/>
      <c r="U61" s="3"/>
      <c r="V61" s="6"/>
      <c r="W61" s="5"/>
      <c r="AB61" s="4"/>
      <c r="AC61" s="13"/>
      <c r="AD61" s="3"/>
      <c r="AE61" s="12"/>
      <c r="AF61" s="12"/>
    </row>
    <row r="62" spans="1:35">
      <c r="A62" s="12"/>
      <c r="B62" s="8"/>
      <c r="C62" s="3"/>
      <c r="D62" s="4"/>
      <c r="E62" s="5"/>
      <c r="G62" s="5"/>
      <c r="H62" s="3"/>
      <c r="I62" s="6"/>
      <c r="J62" s="7"/>
      <c r="K62" s="5"/>
      <c r="L62" s="2"/>
      <c r="M62" s="3"/>
      <c r="O62" s="3"/>
      <c r="P62" s="4"/>
      <c r="Q62" s="6"/>
      <c r="R62" s="2"/>
      <c r="S62" s="2"/>
      <c r="T62" s="5"/>
      <c r="U62" s="3"/>
      <c r="V62" s="6"/>
      <c r="W62" s="5"/>
      <c r="AB62" s="4"/>
      <c r="AC62" s="13"/>
      <c r="AD62" s="3"/>
      <c r="AE62" s="12"/>
      <c r="AF62" s="12"/>
      <c r="AH62" s="5"/>
      <c r="AI62" s="5"/>
    </row>
    <row r="63" spans="1:35">
      <c r="A63" s="12"/>
      <c r="B63" s="8"/>
      <c r="C63" s="3"/>
      <c r="D63" s="4"/>
      <c r="E63" s="5"/>
      <c r="G63" s="5"/>
      <c r="H63" s="3"/>
      <c r="I63" s="6"/>
      <c r="J63" s="7"/>
      <c r="K63" s="5"/>
      <c r="L63" s="2"/>
      <c r="M63" s="3"/>
      <c r="O63" s="3"/>
      <c r="P63" s="4"/>
      <c r="Q63" s="6"/>
      <c r="R63" s="2"/>
      <c r="S63" s="2"/>
      <c r="T63" s="5"/>
      <c r="U63" s="3"/>
      <c r="V63" s="6"/>
      <c r="W63" s="5"/>
      <c r="AB63" s="4"/>
      <c r="AC63" s="13"/>
      <c r="AD63" s="3"/>
      <c r="AE63" s="12"/>
      <c r="AF63" s="12"/>
    </row>
    <row r="64" spans="1:35">
      <c r="A64" s="12"/>
      <c r="B64" s="8"/>
      <c r="C64" s="3"/>
      <c r="D64" s="4"/>
      <c r="E64" s="5"/>
      <c r="G64" s="5"/>
      <c r="H64" s="3"/>
      <c r="I64" s="6"/>
      <c r="J64" s="7"/>
      <c r="K64" s="5"/>
      <c r="L64" s="2"/>
      <c r="M64" s="3"/>
      <c r="O64" s="3"/>
      <c r="P64" s="4"/>
      <c r="Q64" s="6"/>
      <c r="R64" s="2"/>
      <c r="S64" s="2"/>
      <c r="T64" s="5"/>
      <c r="U64" s="3"/>
      <c r="V64" s="6"/>
      <c r="W64" s="5"/>
      <c r="AB64" s="4"/>
      <c r="AC64" s="13"/>
      <c r="AD64" s="3"/>
      <c r="AE64" s="12"/>
      <c r="AF64" s="12"/>
    </row>
    <row r="65" spans="1:35">
      <c r="A65" s="12"/>
      <c r="B65" s="8"/>
      <c r="C65" s="3"/>
      <c r="D65" s="4"/>
      <c r="E65" s="5"/>
      <c r="G65" s="5"/>
      <c r="H65" s="3"/>
      <c r="I65" s="6"/>
      <c r="J65" s="7"/>
      <c r="K65" s="5"/>
      <c r="L65" s="2"/>
      <c r="M65" s="3"/>
      <c r="O65" s="3"/>
      <c r="P65" s="4"/>
      <c r="Q65" s="6"/>
      <c r="R65" s="2"/>
      <c r="S65" s="2"/>
      <c r="T65" s="5"/>
      <c r="U65" s="3"/>
      <c r="V65" s="6"/>
      <c r="W65" s="5"/>
      <c r="AB65" s="4"/>
      <c r="AC65" s="13"/>
      <c r="AD65" s="3"/>
      <c r="AE65" s="12"/>
      <c r="AF65" s="12"/>
      <c r="AH65" s="5"/>
      <c r="AI65" s="5"/>
    </row>
    <row r="66" spans="1:35">
      <c r="A66" s="12"/>
      <c r="B66" s="8"/>
      <c r="C66" s="3"/>
      <c r="D66" s="4"/>
      <c r="E66" s="5"/>
      <c r="G66" s="5"/>
      <c r="H66" s="3"/>
      <c r="I66" s="6"/>
      <c r="J66" s="7"/>
      <c r="K66" s="5"/>
      <c r="L66" s="2"/>
      <c r="M66" s="3"/>
      <c r="O66" s="3"/>
      <c r="P66" s="4"/>
      <c r="Q66" s="6"/>
      <c r="R66" s="2"/>
      <c r="S66" s="2"/>
      <c r="T66" s="5"/>
      <c r="U66" s="3"/>
      <c r="V66" s="6"/>
      <c r="W66" s="5"/>
      <c r="AB66" s="4"/>
      <c r="AC66" s="13"/>
      <c r="AD66" s="3"/>
      <c r="AE66" s="12"/>
      <c r="AF66" s="12"/>
      <c r="AG66" s="5"/>
    </row>
    <row r="67" spans="1:35">
      <c r="A67" s="12"/>
      <c r="B67" s="8"/>
      <c r="C67" s="3"/>
      <c r="D67" s="4"/>
      <c r="E67" s="5"/>
      <c r="F67" s="6"/>
      <c r="G67" s="5"/>
      <c r="H67" s="3"/>
      <c r="I67" s="6"/>
      <c r="J67" s="7"/>
      <c r="K67" s="5"/>
      <c r="L67" s="2"/>
      <c r="M67" s="3"/>
      <c r="O67" s="3"/>
      <c r="P67" s="4"/>
      <c r="Q67" s="6"/>
      <c r="R67" s="2"/>
      <c r="S67" s="2"/>
      <c r="T67" s="5"/>
      <c r="U67" s="3"/>
      <c r="V67" s="6"/>
      <c r="W67" s="5"/>
      <c r="AB67" s="4"/>
      <c r="AC67" s="13"/>
      <c r="AD67" s="3"/>
      <c r="AE67" s="12"/>
      <c r="AF67" s="12"/>
    </row>
    <row r="68" spans="1:35">
      <c r="A68" s="12"/>
      <c r="B68" s="8"/>
      <c r="C68" s="3"/>
      <c r="D68" s="4"/>
      <c r="E68" s="5"/>
      <c r="G68" s="5"/>
      <c r="H68" s="3"/>
      <c r="I68" s="6"/>
      <c r="J68" s="7"/>
      <c r="K68" s="5"/>
      <c r="L68" s="2"/>
      <c r="M68" s="3"/>
      <c r="O68" s="3"/>
      <c r="P68" s="4"/>
      <c r="Q68" s="6"/>
      <c r="R68" s="2"/>
      <c r="S68" s="2"/>
      <c r="T68" s="5"/>
      <c r="U68" s="3"/>
      <c r="V68" s="6"/>
      <c r="W68" s="5"/>
      <c r="AB68" s="4"/>
      <c r="AC68" s="13"/>
      <c r="AD68" s="3"/>
      <c r="AE68" s="12"/>
      <c r="AF68" s="12"/>
      <c r="AG68" s="5"/>
    </row>
    <row r="69" spans="1:35">
      <c r="A69" s="12"/>
      <c r="B69" s="8"/>
      <c r="C69" s="3"/>
      <c r="D69" s="4"/>
      <c r="E69" s="5"/>
      <c r="G69" s="5"/>
      <c r="H69" s="3"/>
      <c r="I69" s="6"/>
      <c r="J69" s="7"/>
      <c r="K69" s="5"/>
      <c r="L69" s="2"/>
      <c r="M69" s="3"/>
      <c r="O69" s="3"/>
      <c r="P69" s="4"/>
      <c r="Q69" s="6"/>
      <c r="R69" s="2"/>
      <c r="S69" s="2"/>
      <c r="T69" s="5"/>
      <c r="U69" s="3"/>
      <c r="V69" s="6"/>
      <c r="W69" s="5"/>
      <c r="AB69" s="4"/>
      <c r="AC69" s="13"/>
      <c r="AD69" s="3"/>
      <c r="AE69" s="12"/>
      <c r="AF69" s="12"/>
    </row>
    <row r="70" spans="1:35">
      <c r="A70" s="12"/>
      <c r="B70" s="8"/>
      <c r="C70" s="3"/>
      <c r="D70" s="4"/>
      <c r="E70" s="5"/>
      <c r="G70" s="5"/>
      <c r="H70" s="3"/>
      <c r="I70" s="6"/>
      <c r="J70" s="7"/>
      <c r="K70" s="5"/>
      <c r="L70" s="2"/>
      <c r="M70" s="3"/>
      <c r="O70" s="3"/>
      <c r="P70" s="4"/>
      <c r="Q70" s="6"/>
      <c r="R70" s="2"/>
      <c r="S70" s="2"/>
      <c r="T70" s="5"/>
      <c r="U70" s="3"/>
      <c r="V70" s="6"/>
      <c r="W70" s="5"/>
      <c r="AB70" s="4"/>
      <c r="AC70" s="13"/>
      <c r="AD70" s="3"/>
      <c r="AE70" s="12"/>
      <c r="AF70" s="12"/>
    </row>
    <row r="71" spans="1:35">
      <c r="A71" s="12"/>
      <c r="B71" s="8"/>
      <c r="C71" s="3"/>
      <c r="D71" s="4"/>
      <c r="E71" s="5"/>
      <c r="G71" s="5"/>
      <c r="H71" s="3"/>
      <c r="I71" s="6"/>
      <c r="J71" s="7"/>
      <c r="K71" s="5"/>
      <c r="L71" s="2"/>
      <c r="M71" s="3"/>
      <c r="O71" s="3"/>
      <c r="P71" s="4"/>
      <c r="Q71" s="6"/>
      <c r="R71" s="2"/>
      <c r="S71" s="2"/>
      <c r="T71" s="5"/>
      <c r="U71" s="3"/>
      <c r="V71" s="6"/>
      <c r="W71" s="5"/>
      <c r="AB71" s="4"/>
      <c r="AC71" s="13"/>
      <c r="AD71" s="3"/>
      <c r="AE71" s="12"/>
      <c r="AF71" s="12"/>
    </row>
    <row r="72" spans="1:35">
      <c r="A72" s="12"/>
      <c r="B72" s="8"/>
      <c r="C72" s="3"/>
      <c r="D72" s="4"/>
      <c r="E72" s="5"/>
      <c r="G72" s="5"/>
      <c r="H72" s="3"/>
      <c r="I72" s="6"/>
      <c r="J72" s="7"/>
      <c r="K72" s="5"/>
      <c r="L72" s="2"/>
      <c r="M72" s="3"/>
      <c r="O72" s="3"/>
      <c r="P72" s="4"/>
      <c r="Q72" s="6"/>
      <c r="R72" s="2"/>
      <c r="S72" s="2"/>
      <c r="T72" s="5"/>
      <c r="U72" s="3"/>
      <c r="V72" s="6"/>
      <c r="W72" s="5"/>
      <c r="AB72" s="4"/>
      <c r="AC72" s="13"/>
      <c r="AD72" s="3"/>
      <c r="AE72" s="12"/>
      <c r="AF72" s="12"/>
    </row>
    <row r="73" spans="1:35">
      <c r="A73" s="12"/>
      <c r="B73" s="8"/>
      <c r="C73" s="3"/>
      <c r="D73" s="4"/>
      <c r="E73" s="5"/>
      <c r="G73" s="5"/>
      <c r="H73" s="3"/>
      <c r="I73" s="6"/>
      <c r="J73" s="7"/>
      <c r="K73" s="5"/>
      <c r="L73" s="2"/>
      <c r="M73" s="3"/>
      <c r="O73" s="3"/>
      <c r="P73" s="4"/>
      <c r="Q73" s="6"/>
      <c r="R73" s="2"/>
      <c r="S73" s="2"/>
      <c r="T73" s="5"/>
      <c r="U73" s="3"/>
      <c r="V73" s="6"/>
      <c r="W73" s="5"/>
      <c r="AB73" s="4"/>
      <c r="AC73" s="13"/>
      <c r="AD73" s="3"/>
      <c r="AE73" s="12"/>
      <c r="AF73" s="12"/>
    </row>
    <row r="74" spans="1:35">
      <c r="A74" s="12"/>
      <c r="B74" s="8"/>
      <c r="C74" s="3"/>
      <c r="D74" s="4"/>
      <c r="E74" s="5"/>
      <c r="G74" s="5"/>
      <c r="H74" s="3"/>
      <c r="I74" s="6"/>
      <c r="J74" s="7"/>
      <c r="K74" s="5"/>
      <c r="L74" s="2"/>
      <c r="M74" s="3"/>
      <c r="O74" s="3"/>
      <c r="P74" s="4"/>
      <c r="Q74" s="6"/>
      <c r="R74" s="2"/>
      <c r="S74" s="2"/>
      <c r="T74" s="5"/>
      <c r="U74" s="3"/>
      <c r="V74" s="6"/>
      <c r="W74" s="5"/>
      <c r="AB74" s="4"/>
      <c r="AC74" s="13"/>
      <c r="AD74" s="3"/>
      <c r="AE74" s="12"/>
      <c r="AF74" s="12"/>
      <c r="AH74" s="5"/>
      <c r="AI74" s="5"/>
    </row>
    <row r="75" spans="1:35">
      <c r="A75" s="12"/>
      <c r="B75" s="8"/>
      <c r="C75" s="3"/>
      <c r="D75" s="4"/>
      <c r="E75" s="5"/>
      <c r="G75" s="5"/>
      <c r="H75" s="3"/>
      <c r="I75" s="6"/>
      <c r="J75" s="7"/>
      <c r="K75" s="5"/>
      <c r="L75" s="2"/>
      <c r="M75" s="3"/>
      <c r="O75" s="3"/>
      <c r="P75" s="4"/>
      <c r="Q75" s="6"/>
      <c r="R75" s="2"/>
      <c r="S75" s="2"/>
      <c r="T75" s="5"/>
      <c r="U75" s="3"/>
      <c r="V75" s="6"/>
      <c r="W75" s="5"/>
      <c r="AB75" s="4"/>
      <c r="AC75" s="13"/>
      <c r="AD75" s="3"/>
      <c r="AE75" s="12"/>
      <c r="AF75" s="12"/>
    </row>
    <row r="76" spans="1:35">
      <c r="A76" s="12"/>
      <c r="B76" s="8"/>
      <c r="C76" s="3"/>
      <c r="D76" s="4"/>
      <c r="E76" s="5"/>
      <c r="G76" s="5"/>
      <c r="H76" s="3"/>
      <c r="I76" s="6"/>
      <c r="J76" s="7"/>
      <c r="K76" s="5"/>
      <c r="L76" s="2"/>
      <c r="M76" s="3"/>
      <c r="O76" s="3"/>
      <c r="P76" s="4"/>
      <c r="Q76" s="6"/>
      <c r="R76" s="2"/>
      <c r="S76" s="2"/>
      <c r="T76" s="5"/>
      <c r="U76" s="3"/>
      <c r="V76" s="6"/>
      <c r="W76" s="5"/>
      <c r="AB76" s="4"/>
      <c r="AC76" s="13"/>
      <c r="AD76" s="3"/>
      <c r="AE76" s="12"/>
      <c r="AF76" s="12"/>
    </row>
    <row r="77" spans="1:35">
      <c r="A77" s="12"/>
      <c r="B77" s="8"/>
      <c r="C77" s="3"/>
      <c r="D77" s="4"/>
      <c r="E77" s="5"/>
      <c r="G77" s="5"/>
      <c r="H77" s="3"/>
      <c r="I77" s="6"/>
      <c r="J77" s="7"/>
      <c r="K77" s="5"/>
      <c r="L77" s="2"/>
      <c r="M77" s="3"/>
      <c r="O77" s="3"/>
      <c r="P77" s="4"/>
      <c r="Q77" s="6"/>
      <c r="R77" s="2"/>
      <c r="S77" s="2"/>
      <c r="T77" s="5"/>
      <c r="U77" s="3"/>
      <c r="V77" s="6"/>
      <c r="W77" s="5"/>
      <c r="AB77" s="4"/>
      <c r="AC77" s="13"/>
      <c r="AD77" s="3"/>
      <c r="AE77" s="12"/>
      <c r="AF77" s="12"/>
    </row>
    <row r="78" spans="1:35">
      <c r="A78" s="12"/>
      <c r="B78" s="8"/>
      <c r="C78" s="3"/>
      <c r="D78" s="4"/>
      <c r="E78" s="5"/>
      <c r="G78" s="5"/>
      <c r="H78" s="3"/>
      <c r="I78" s="6"/>
      <c r="J78" s="7"/>
      <c r="K78" s="5"/>
      <c r="L78" s="2"/>
      <c r="M78" s="3"/>
      <c r="O78" s="3"/>
      <c r="P78" s="4"/>
      <c r="Q78" s="6"/>
      <c r="R78" s="2"/>
      <c r="S78" s="2"/>
      <c r="T78" s="5"/>
      <c r="U78" s="3"/>
      <c r="V78" s="6"/>
      <c r="W78" s="5"/>
      <c r="AB78" s="4"/>
      <c r="AC78" s="13"/>
      <c r="AD78" s="3"/>
      <c r="AE78" s="12"/>
      <c r="AF78" s="12"/>
    </row>
    <row r="79" spans="1:35">
      <c r="A79" s="12"/>
      <c r="B79" s="8"/>
      <c r="C79" s="3"/>
      <c r="D79" s="4"/>
      <c r="E79" s="5"/>
      <c r="G79" s="5"/>
      <c r="H79" s="3"/>
      <c r="I79" s="6"/>
      <c r="J79" s="7"/>
      <c r="K79" s="5"/>
      <c r="L79" s="2"/>
      <c r="M79" s="3"/>
      <c r="O79" s="3"/>
      <c r="P79" s="4"/>
      <c r="Q79" s="6"/>
      <c r="R79" s="2"/>
      <c r="S79" s="2"/>
      <c r="T79" s="5"/>
      <c r="U79" s="3"/>
      <c r="V79" s="6"/>
      <c r="W79" s="5"/>
      <c r="AB79" s="4"/>
      <c r="AC79" s="13"/>
      <c r="AD79" s="3"/>
      <c r="AE79" s="12"/>
      <c r="AF79" s="12"/>
      <c r="AH79" s="5"/>
      <c r="AI79" s="5"/>
    </row>
    <row r="80" spans="1:35">
      <c r="A80" s="12"/>
      <c r="B80" s="8"/>
      <c r="C80" s="3"/>
      <c r="D80" s="4"/>
      <c r="E80" s="5"/>
      <c r="G80" s="5"/>
      <c r="H80" s="2"/>
      <c r="I80" s="6"/>
      <c r="J80" s="7"/>
      <c r="K80" s="5"/>
      <c r="L80" s="2"/>
      <c r="M80" s="3"/>
      <c r="O80" s="3"/>
      <c r="P80" s="4"/>
      <c r="Q80" s="6"/>
      <c r="R80" s="2"/>
      <c r="S80" s="2"/>
      <c r="T80" s="5"/>
      <c r="U80" s="3"/>
      <c r="V80" s="6"/>
      <c r="W80" s="5"/>
      <c r="AB80" s="4"/>
      <c r="AC80" s="13"/>
      <c r="AD80" s="3"/>
      <c r="AE80" s="12"/>
      <c r="AF80" s="12"/>
      <c r="AG80" s="5"/>
    </row>
    <row r="81" spans="1:35">
      <c r="A81" s="12"/>
      <c r="B81" s="8"/>
      <c r="C81" s="3"/>
      <c r="D81" s="4"/>
      <c r="E81" s="5"/>
      <c r="G81" s="5"/>
      <c r="H81" s="3"/>
      <c r="I81" s="6"/>
      <c r="J81" s="7"/>
      <c r="K81" s="5"/>
      <c r="L81" s="2"/>
      <c r="M81" s="3"/>
      <c r="O81" s="3"/>
      <c r="P81" s="4"/>
      <c r="Q81" s="6"/>
      <c r="R81" s="2"/>
      <c r="S81" s="2"/>
      <c r="T81" s="5"/>
      <c r="U81" s="3"/>
      <c r="V81" s="6"/>
      <c r="W81" s="5"/>
      <c r="AB81" s="4"/>
      <c r="AC81" s="13"/>
      <c r="AD81" s="3"/>
      <c r="AE81" s="12"/>
      <c r="AF81" s="12"/>
    </row>
    <row r="82" spans="1:35">
      <c r="A82" s="12"/>
      <c r="B82" s="8"/>
      <c r="C82" s="3"/>
      <c r="D82" s="4"/>
      <c r="E82" s="5"/>
      <c r="G82" s="5"/>
      <c r="H82" s="2"/>
      <c r="I82" s="6"/>
      <c r="J82" s="7"/>
      <c r="K82" s="5"/>
      <c r="L82" s="2"/>
      <c r="M82" s="3"/>
      <c r="P82" s="4"/>
      <c r="Q82" s="6"/>
      <c r="R82" s="2"/>
      <c r="S82" s="2"/>
      <c r="T82" s="5"/>
      <c r="U82" s="3"/>
      <c r="V82" s="6"/>
      <c r="W82" s="5"/>
      <c r="AB82" s="4"/>
      <c r="AC82" s="13"/>
      <c r="AD82" s="3"/>
      <c r="AE82" s="12"/>
      <c r="AF82" s="12"/>
    </row>
    <row r="83" spans="1:35">
      <c r="A83" s="12"/>
      <c r="B83" s="8"/>
      <c r="C83" s="3"/>
      <c r="D83" s="4"/>
      <c r="E83" s="5"/>
      <c r="G83" s="5"/>
      <c r="H83" s="3"/>
      <c r="I83" s="6"/>
      <c r="J83" s="7"/>
      <c r="K83" s="5"/>
      <c r="L83" s="2"/>
      <c r="M83" s="3"/>
      <c r="O83" s="3"/>
      <c r="P83" s="4"/>
      <c r="Q83" s="6"/>
      <c r="R83" s="2"/>
      <c r="S83" s="2"/>
      <c r="T83" s="5"/>
      <c r="U83" s="3"/>
      <c r="V83" s="6"/>
      <c r="W83" s="5"/>
      <c r="AB83" s="4"/>
      <c r="AC83" s="13"/>
      <c r="AD83" s="3"/>
      <c r="AE83" s="12"/>
      <c r="AF83" s="12"/>
    </row>
    <row r="84" spans="1:35">
      <c r="A84" s="12"/>
      <c r="B84" s="8"/>
      <c r="C84" s="3"/>
      <c r="D84" s="4"/>
      <c r="E84" s="5"/>
      <c r="G84" s="5"/>
      <c r="H84" s="3"/>
      <c r="I84" s="6"/>
      <c r="J84" s="7"/>
      <c r="K84" s="5"/>
      <c r="L84" s="2"/>
      <c r="M84" s="3"/>
      <c r="O84" s="3"/>
      <c r="P84" s="4"/>
      <c r="Q84" s="6"/>
      <c r="R84" s="2"/>
      <c r="S84" s="2"/>
      <c r="T84" s="5"/>
      <c r="U84" s="3"/>
      <c r="V84" s="6"/>
      <c r="W84" s="5"/>
      <c r="AB84" s="4"/>
      <c r="AC84" s="13"/>
      <c r="AD84" s="3"/>
      <c r="AE84" s="12"/>
      <c r="AF84" s="12"/>
      <c r="AH84" s="5"/>
      <c r="AI84" s="5"/>
    </row>
    <row r="85" spans="1:35">
      <c r="A85" s="12"/>
      <c r="B85" s="8"/>
      <c r="C85" s="3"/>
      <c r="D85" s="4"/>
      <c r="E85" s="5"/>
      <c r="G85" s="5"/>
      <c r="H85" s="3"/>
      <c r="I85" s="6"/>
      <c r="J85" s="7"/>
      <c r="K85" s="5"/>
      <c r="L85" s="2"/>
      <c r="M85" s="3"/>
      <c r="O85" s="3"/>
      <c r="P85" s="4"/>
      <c r="Q85" s="6"/>
      <c r="R85" s="2"/>
      <c r="S85" s="2"/>
      <c r="T85" s="5"/>
      <c r="U85" s="3"/>
      <c r="V85" s="6"/>
      <c r="W85" s="5"/>
      <c r="AB85" s="4"/>
      <c r="AC85" s="13"/>
      <c r="AD85" s="3"/>
      <c r="AE85" s="12"/>
      <c r="AF85" s="12"/>
      <c r="AG85" s="5"/>
    </row>
    <row r="86" spans="1:35">
      <c r="A86" s="12"/>
      <c r="B86" s="8"/>
      <c r="C86" s="3"/>
      <c r="D86" s="4"/>
      <c r="E86" s="5"/>
      <c r="G86" s="5"/>
      <c r="H86" s="3"/>
      <c r="I86" s="6"/>
      <c r="J86" s="7"/>
      <c r="K86" s="5"/>
      <c r="L86" s="2"/>
      <c r="M86" s="3"/>
      <c r="P86" s="4"/>
      <c r="Q86" s="6"/>
      <c r="R86" s="2"/>
      <c r="S86" s="2"/>
      <c r="T86" s="5"/>
      <c r="U86" s="3"/>
      <c r="V86" s="6"/>
      <c r="W86" s="5"/>
      <c r="AB86" s="4"/>
      <c r="AC86" s="13"/>
      <c r="AD86" s="3"/>
      <c r="AE86" s="12"/>
      <c r="AF86" s="12"/>
    </row>
    <row r="87" spans="1:35">
      <c r="A87" s="12"/>
      <c r="B87" s="8"/>
      <c r="C87" s="3"/>
      <c r="D87" s="4"/>
      <c r="E87" s="5"/>
      <c r="G87" s="5"/>
      <c r="H87" s="3"/>
      <c r="I87" s="6"/>
      <c r="J87" s="7"/>
      <c r="K87" s="5"/>
      <c r="L87" s="2"/>
      <c r="M87" s="3"/>
      <c r="O87" s="3"/>
      <c r="P87" s="4"/>
      <c r="Q87" s="6"/>
      <c r="R87" s="2"/>
      <c r="S87" s="2"/>
      <c r="T87" s="5"/>
      <c r="U87" s="3"/>
      <c r="V87" s="6"/>
      <c r="W87" s="5"/>
      <c r="AB87" s="4"/>
      <c r="AC87" s="13"/>
      <c r="AD87" s="3"/>
      <c r="AE87" s="12"/>
      <c r="AF87" s="12"/>
    </row>
    <row r="88" spans="1:35">
      <c r="A88" s="12"/>
      <c r="B88" s="8"/>
      <c r="C88" s="3"/>
      <c r="D88" s="4"/>
      <c r="E88" s="5"/>
      <c r="G88" s="5"/>
      <c r="H88" s="3"/>
      <c r="I88" s="6"/>
      <c r="J88" s="7"/>
      <c r="K88" s="5"/>
      <c r="L88" s="2"/>
      <c r="M88" s="3"/>
      <c r="O88" s="3"/>
      <c r="P88" s="4"/>
      <c r="Q88" s="6"/>
      <c r="R88" s="2"/>
      <c r="S88" s="2"/>
      <c r="T88" s="5"/>
      <c r="U88" s="3"/>
      <c r="V88" s="6"/>
      <c r="W88" s="5"/>
      <c r="AB88" s="4"/>
      <c r="AC88" s="13"/>
      <c r="AD88" s="3"/>
      <c r="AE88" s="12"/>
      <c r="AF88" s="12"/>
      <c r="AG88" s="5"/>
    </row>
    <row r="89" spans="1:35">
      <c r="A89" s="12"/>
      <c r="B89" s="8"/>
      <c r="C89" s="3"/>
      <c r="D89" s="4"/>
      <c r="E89" s="5"/>
      <c r="G89" s="5"/>
      <c r="H89" s="3"/>
      <c r="I89" s="6"/>
      <c r="J89" s="7"/>
      <c r="K89" s="5"/>
      <c r="L89" s="2"/>
      <c r="M89" s="3"/>
      <c r="O89" s="3"/>
      <c r="P89" s="4"/>
      <c r="Q89" s="6"/>
      <c r="R89" s="2"/>
      <c r="S89" s="2"/>
      <c r="T89" s="5"/>
      <c r="U89" s="3"/>
      <c r="V89" s="6"/>
      <c r="W89" s="5"/>
      <c r="AB89" s="4"/>
      <c r="AC89" s="13"/>
      <c r="AD89" s="3"/>
      <c r="AE89" s="12"/>
      <c r="AF89" s="12"/>
    </row>
    <row r="90" spans="1:35">
      <c r="A90" s="12"/>
      <c r="B90" s="8"/>
      <c r="C90" s="3"/>
      <c r="D90" s="4"/>
      <c r="E90" s="5"/>
      <c r="G90" s="5"/>
      <c r="H90" s="3"/>
      <c r="I90" s="6"/>
      <c r="J90" s="7"/>
      <c r="K90" s="5"/>
      <c r="L90" s="2"/>
      <c r="M90" s="3"/>
      <c r="O90" s="3"/>
      <c r="P90" s="4"/>
      <c r="Q90" s="6"/>
      <c r="R90" s="2"/>
      <c r="S90" s="2"/>
      <c r="T90" s="5"/>
      <c r="U90" s="3"/>
      <c r="V90" s="6"/>
      <c r="W90" s="5"/>
      <c r="AB90" s="4"/>
      <c r="AC90" s="13"/>
      <c r="AD90" s="3"/>
      <c r="AE90" s="12"/>
      <c r="AF90" s="12"/>
    </row>
    <row r="91" spans="1:35">
      <c r="A91" s="12"/>
      <c r="B91" s="8"/>
      <c r="C91" s="3"/>
      <c r="D91" s="4"/>
      <c r="E91" s="5"/>
      <c r="G91" s="5"/>
      <c r="H91" s="2"/>
      <c r="I91" s="6"/>
      <c r="J91" s="7"/>
      <c r="K91" s="5"/>
      <c r="L91" s="2"/>
      <c r="M91" s="3"/>
      <c r="O91" s="3"/>
      <c r="P91" s="4"/>
      <c r="Q91" s="6"/>
      <c r="R91" s="2"/>
      <c r="S91" s="2"/>
      <c r="T91" s="5"/>
      <c r="U91" s="3"/>
      <c r="V91" s="6"/>
      <c r="W91" s="5"/>
      <c r="AB91" s="4"/>
      <c r="AC91" s="13"/>
      <c r="AD91" s="3"/>
      <c r="AE91" s="12"/>
      <c r="AF91" s="12"/>
      <c r="AG91" s="5"/>
    </row>
    <row r="92" spans="1:35">
      <c r="A92" s="12"/>
      <c r="B92" s="8"/>
      <c r="C92" s="3"/>
      <c r="D92" s="4"/>
      <c r="E92" s="5"/>
      <c r="G92" s="5"/>
      <c r="H92" s="3"/>
      <c r="I92" s="6"/>
      <c r="J92" s="7"/>
      <c r="K92" s="5"/>
      <c r="L92" s="2"/>
      <c r="M92" s="3"/>
      <c r="O92" s="3"/>
      <c r="P92" s="4"/>
      <c r="Q92" s="6"/>
      <c r="R92" s="2"/>
      <c r="S92" s="2"/>
      <c r="T92" s="5"/>
      <c r="U92" s="3"/>
      <c r="V92" s="6"/>
      <c r="W92" s="5"/>
      <c r="AB92" s="4"/>
      <c r="AC92" s="13"/>
      <c r="AD92" s="3"/>
      <c r="AE92" s="12"/>
      <c r="AF92" s="12"/>
    </row>
    <row r="93" spans="1:35">
      <c r="A93" s="12"/>
      <c r="B93" s="8"/>
      <c r="C93" s="3"/>
      <c r="D93" s="4"/>
      <c r="E93" s="5"/>
      <c r="G93" s="5"/>
      <c r="H93" s="3"/>
      <c r="I93" s="6"/>
      <c r="J93" s="7"/>
      <c r="K93" s="5"/>
      <c r="L93" s="2"/>
      <c r="M93" s="3"/>
      <c r="O93" s="3"/>
      <c r="P93" s="4"/>
      <c r="Q93" s="6"/>
      <c r="R93" s="2"/>
      <c r="S93" s="2"/>
      <c r="T93" s="5"/>
      <c r="U93" s="3"/>
      <c r="V93" s="6"/>
      <c r="W93" s="5"/>
      <c r="AB93" s="4"/>
      <c r="AC93" s="13"/>
      <c r="AD93" s="3"/>
      <c r="AE93" s="12"/>
      <c r="AF93" s="12"/>
      <c r="AH93" s="5"/>
      <c r="AI93" s="5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3"/>
      <c r="I95" s="6"/>
      <c r="J95" s="7"/>
      <c r="K95" s="5"/>
      <c r="L95" s="2"/>
      <c r="M95" s="3"/>
      <c r="O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  <c r="AG95" s="5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</row>
    <row r="97" spans="1:35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  <c r="AH97" s="5"/>
      <c r="AI97" s="5"/>
    </row>
    <row r="98" spans="1:35">
      <c r="A98" s="12"/>
      <c r="B98" s="8"/>
      <c r="C98" s="3"/>
      <c r="D98" s="4"/>
      <c r="E98" s="5"/>
      <c r="G98" s="5"/>
      <c r="H98" s="3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  <c r="AG98" s="5"/>
    </row>
    <row r="99" spans="1:35">
      <c r="A99" s="12"/>
      <c r="B99" s="8"/>
      <c r="C99" s="3"/>
      <c r="D99" s="4"/>
      <c r="E99" s="5"/>
      <c r="G99" s="5"/>
      <c r="H99" s="3"/>
      <c r="I99" s="6"/>
      <c r="J99" s="7"/>
      <c r="K99" s="5"/>
      <c r="L99" s="2"/>
      <c r="M99" s="3"/>
      <c r="O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</row>
    <row r="100" spans="1:35">
      <c r="A100" s="12"/>
      <c r="B100" s="8"/>
      <c r="C100" s="3"/>
      <c r="D100" s="4"/>
      <c r="E100" s="5"/>
      <c r="G100" s="5"/>
      <c r="H100" s="2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</row>
    <row r="101" spans="1:35">
      <c r="A101" s="12"/>
      <c r="B101" s="8"/>
      <c r="C101" s="3"/>
      <c r="D101" s="4"/>
      <c r="E101" s="5"/>
      <c r="G101" s="5"/>
      <c r="H101" s="3"/>
      <c r="I101" s="6"/>
      <c r="J101" s="7"/>
      <c r="K101" s="5"/>
      <c r="L101" s="2"/>
      <c r="M101" s="3"/>
      <c r="O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  <c r="AH101" s="5"/>
      <c r="AI101" s="5"/>
    </row>
    <row r="102" spans="1:35">
      <c r="A102" s="12"/>
      <c r="B102" s="8"/>
      <c r="C102" s="3"/>
      <c r="D102" s="4"/>
      <c r="E102" s="5"/>
      <c r="G102" s="5"/>
      <c r="H102" s="3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  <c r="AG102" s="5"/>
    </row>
    <row r="103" spans="1:35">
      <c r="A103" s="12"/>
      <c r="B103" s="8"/>
      <c r="C103" s="3"/>
      <c r="D103" s="4"/>
      <c r="E103" s="5"/>
      <c r="G103" s="5"/>
      <c r="H103" s="3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</row>
    <row r="104" spans="1:35">
      <c r="A104" s="12"/>
      <c r="B104" s="8"/>
      <c r="C104" s="3"/>
      <c r="D104" s="4"/>
      <c r="E104" s="5"/>
      <c r="G104" s="5"/>
      <c r="H104" s="2"/>
      <c r="I104" s="6"/>
      <c r="J104" s="7"/>
      <c r="K104" s="5"/>
      <c r="L104" s="2"/>
      <c r="M104" s="3"/>
      <c r="O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5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  <c r="AG106" s="5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</row>
    <row r="108" spans="1:35">
      <c r="A108" s="12"/>
      <c r="B108" s="8"/>
      <c r="C108" s="3"/>
      <c r="D108" s="4"/>
      <c r="E108" s="5"/>
      <c r="G108" s="5"/>
      <c r="H108" s="3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  <c r="AH108" s="5"/>
      <c r="AI108" s="5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  <c r="AG110" s="5"/>
    </row>
    <row r="111" spans="1:35">
      <c r="A111" s="12"/>
      <c r="B111" s="8"/>
      <c r="C111" s="3"/>
      <c r="D111" s="4"/>
      <c r="E111" s="5"/>
      <c r="G111" s="5"/>
      <c r="H111" s="2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  <c r="AG112" s="5"/>
    </row>
    <row r="113" spans="1:35">
      <c r="A113" s="12"/>
      <c r="B113" s="8"/>
      <c r="C113" s="3"/>
      <c r="D113" s="4"/>
      <c r="E113" s="5"/>
      <c r="G113" s="5"/>
      <c r="H113" s="2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</row>
    <row r="118" spans="1:35">
      <c r="A118" s="12"/>
      <c r="B118" s="8"/>
      <c r="C118" s="3"/>
      <c r="D118" s="4"/>
      <c r="E118" s="5"/>
      <c r="G118" s="5"/>
      <c r="H118" s="3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  <c r="AH120" s="5"/>
      <c r="AI120" s="5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  <c r="AH122" s="5"/>
      <c r="AI122" s="5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  <c r="AH123" s="5"/>
      <c r="AI123" s="5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  <c r="AH124" s="5"/>
      <c r="AI124" s="5"/>
    </row>
    <row r="125" spans="1:35">
      <c r="A125" s="12"/>
      <c r="B125" s="8"/>
      <c r="C125" s="3"/>
      <c r="D125" s="4"/>
      <c r="E125" s="5"/>
      <c r="G125" s="5"/>
      <c r="H125" s="3"/>
      <c r="I125" s="6"/>
      <c r="J125" s="7"/>
      <c r="K125" s="5"/>
      <c r="L125" s="2"/>
      <c r="M125" s="3"/>
      <c r="O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  <c r="AH125" s="5"/>
      <c r="AI125" s="5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  <c r="AH126" s="5"/>
      <c r="AI126" s="5"/>
    </row>
    <row r="127" spans="1:35">
      <c r="A127" s="12"/>
      <c r="B127" s="8"/>
      <c r="C127" s="3"/>
      <c r="D127" s="4"/>
      <c r="E127" s="5"/>
      <c r="G127" s="5"/>
      <c r="H127" s="3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  <c r="AH127" s="5"/>
      <c r="AI127" s="5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  <c r="AH128" s="5"/>
      <c r="AI128" s="5"/>
    </row>
    <row r="129" spans="1:35">
      <c r="A129" s="12"/>
      <c r="B129" s="8"/>
      <c r="C129" s="3"/>
      <c r="D129" s="4"/>
      <c r="E129" s="5"/>
      <c r="G129" s="5"/>
      <c r="H129" s="3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</row>
    <row r="130" spans="1:35">
      <c r="A130" s="12"/>
      <c r="B130" s="8"/>
      <c r="C130" s="3"/>
      <c r="D130" s="4"/>
      <c r="E130" s="5"/>
      <c r="G130" s="5"/>
      <c r="H130" s="2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2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  <c r="AH133" s="5"/>
      <c r="AI133" s="5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  <c r="AH134" s="5"/>
      <c r="AI134" s="5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  <c r="AH135" s="5"/>
      <c r="AI135" s="5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  <c r="AH136" s="5"/>
      <c r="AI136" s="5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  <c r="AH137" s="5"/>
      <c r="AI137" s="5"/>
    </row>
    <row r="138" spans="1:35">
      <c r="A138" s="12"/>
      <c r="B138" s="8"/>
      <c r="C138" s="3"/>
      <c r="D138" s="4"/>
      <c r="E138" s="5"/>
      <c r="G138" s="5"/>
      <c r="H138" s="3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  <c r="AH138" s="5"/>
      <c r="AI138" s="5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  <c r="AH140" s="5"/>
      <c r="AI140" s="5"/>
    </row>
    <row r="141" spans="1:35">
      <c r="A141" s="12"/>
      <c r="B141" s="8"/>
      <c r="C141" s="3"/>
      <c r="D141" s="4"/>
      <c r="E141" s="5"/>
      <c r="G141" s="5"/>
      <c r="H141" s="3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  <c r="AH142" s="5"/>
      <c r="AI142" s="5"/>
    </row>
    <row r="143" spans="1:35">
      <c r="A143" s="12"/>
      <c r="B143" s="8"/>
      <c r="C143" s="3"/>
      <c r="D143" s="4"/>
      <c r="E143" s="5"/>
      <c r="G143" s="5"/>
      <c r="H143" s="3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  <c r="AH144" s="5"/>
      <c r="AI144" s="5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  <c r="AH145" s="5"/>
      <c r="AI145" s="5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  <c r="AH146" s="5"/>
      <c r="AI146" s="5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</row>
    <row r="150" spans="1:35">
      <c r="A150" s="12"/>
      <c r="B150" s="8"/>
      <c r="C150" s="3"/>
      <c r="D150" s="4"/>
      <c r="E150" s="5"/>
      <c r="G150" s="5"/>
      <c r="H150" s="2"/>
      <c r="I150" s="6"/>
      <c r="J150" s="7"/>
      <c r="K150" s="5"/>
      <c r="L150" s="2"/>
      <c r="M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</row>
    <row r="151" spans="1:35">
      <c r="A151" s="12"/>
      <c r="B151" s="8"/>
      <c r="C151" s="3"/>
      <c r="D151" s="4"/>
      <c r="E151" s="5"/>
      <c r="G151" s="5"/>
      <c r="H151" s="2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  <c r="AH152" s="5"/>
      <c r="AI152" s="5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  <c r="AH155" s="5"/>
      <c r="AI155" s="5"/>
    </row>
    <row r="156" spans="1:35">
      <c r="A156" s="12"/>
      <c r="B156" s="8"/>
      <c r="C156" s="3"/>
      <c r="D156" s="4"/>
      <c r="E156" s="5"/>
      <c r="G156" s="5"/>
      <c r="H156" s="2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2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  <c r="AH159" s="5"/>
      <c r="AI159" s="5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  <c r="AH160" s="5"/>
      <c r="AI160" s="5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</row>
    <row r="162" spans="1:35">
      <c r="A162" s="12"/>
      <c r="B162" s="8"/>
      <c r="C162" s="3"/>
      <c r="D162" s="4"/>
      <c r="E162" s="5"/>
      <c r="G162" s="5"/>
      <c r="H162" s="2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  <c r="AH163" s="5"/>
      <c r="AI163" s="5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  <c r="AH165" s="5"/>
      <c r="AI165" s="5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  <c r="AH169" s="5"/>
      <c r="AI169" s="5"/>
    </row>
    <row r="170" spans="1:35">
      <c r="A170" s="12"/>
      <c r="B170" s="8"/>
      <c r="C170" s="3"/>
      <c r="D170" s="4"/>
      <c r="E170" s="5"/>
      <c r="G170" s="5"/>
      <c r="H170" s="3"/>
      <c r="I170" s="6"/>
      <c r="J170" s="7"/>
      <c r="K170" s="5"/>
      <c r="L170" s="2"/>
      <c r="M170" s="3"/>
      <c r="O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</row>
    <row r="173" spans="1:35">
      <c r="A173" s="12"/>
      <c r="B173" s="8"/>
      <c r="C173" s="3"/>
      <c r="D173" s="4"/>
      <c r="E173" s="5"/>
      <c r="G173" s="5"/>
      <c r="H173" s="3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  <c r="AH173" s="5"/>
      <c r="AI173" s="5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3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</row>
    <row r="177" spans="1:35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5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3"/>
      <c r="I181" s="6"/>
      <c r="J181" s="7"/>
      <c r="K181" s="5"/>
      <c r="L181" s="2"/>
      <c r="M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</row>
    <row r="184" spans="1:35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  <c r="AH184" s="5"/>
      <c r="AI184" s="5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  <c r="AH187" s="5"/>
      <c r="AI187" s="5"/>
    </row>
    <row r="188" spans="1:35">
      <c r="A188" s="12"/>
      <c r="B188" s="8"/>
      <c r="C188" s="3"/>
      <c r="D188" s="4"/>
      <c r="E188" s="5"/>
      <c r="G188" s="5"/>
      <c r="H188" s="3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</row>
    <row r="189" spans="1:35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</row>
    <row r="191" spans="1:35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  <c r="AH191" s="5"/>
      <c r="AI191" s="5"/>
    </row>
    <row r="192" spans="1:35">
      <c r="A192" s="12"/>
      <c r="B192" s="8"/>
      <c r="C192" s="3"/>
      <c r="D192" s="4"/>
      <c r="E192" s="5"/>
      <c r="G192" s="5"/>
      <c r="H192" s="2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</row>
    <row r="195" spans="1:35">
      <c r="A195" s="12"/>
      <c r="B195" s="8"/>
      <c r="C195" s="3"/>
      <c r="D195" s="4"/>
      <c r="E195" s="5"/>
      <c r="G195" s="5"/>
      <c r="H195" s="2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</row>
    <row r="197" spans="1:35">
      <c r="A197" s="12"/>
      <c r="B197" s="8"/>
      <c r="C197" s="3"/>
      <c r="D197" s="4"/>
      <c r="E197" s="5"/>
      <c r="G197" s="5"/>
      <c r="H197" s="2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  <c r="AH198" s="5"/>
      <c r="AI198" s="5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  <c r="AH200" s="5"/>
      <c r="AI200" s="5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  <c r="AH202" s="5"/>
      <c r="AI202" s="5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  <c r="AH203" s="5"/>
      <c r="AI203" s="5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  <c r="AH204" s="5"/>
      <c r="AI204" s="5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  <c r="AH208" s="5"/>
      <c r="AI208" s="5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</row>
    <row r="210" spans="1:35">
      <c r="A210" s="12"/>
      <c r="B210" s="8"/>
      <c r="C210" s="3"/>
      <c r="D210" s="4"/>
      <c r="E210" s="5"/>
      <c r="G210" s="5"/>
      <c r="H210" s="3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  <c r="AH213" s="5"/>
      <c r="AI213" s="5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  <c r="AH214" s="5"/>
      <c r="AI214" s="5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  <c r="AH215" s="5"/>
      <c r="AI215" s="5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  <c r="AH216" s="5"/>
      <c r="AI216" s="5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  <c r="AH219" s="5"/>
      <c r="AI219" s="5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  <c r="AH220" s="5"/>
      <c r="AI220" s="5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  <c r="AH221" s="5"/>
      <c r="AI221" s="5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  <c r="AH222" s="5"/>
      <c r="AI222" s="5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</row>
    <row r="225" spans="1:35">
      <c r="A225" s="12"/>
      <c r="B225" s="8"/>
      <c r="C225" s="3"/>
      <c r="D225" s="4"/>
      <c r="E225" s="5"/>
      <c r="G225" s="5"/>
      <c r="H225" s="2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  <c r="AH227" s="5"/>
      <c r="AI227" s="5"/>
    </row>
    <row r="228" spans="1:35">
      <c r="A228" s="12"/>
      <c r="B228" s="8"/>
      <c r="C228" s="3"/>
      <c r="D228" s="4"/>
      <c r="E228" s="5"/>
      <c r="G228" s="5"/>
      <c r="H228" s="3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  <c r="AG228" s="5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  <c r="AH231" s="5"/>
      <c r="AI231" s="5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  <c r="AH232" s="5"/>
      <c r="AI232" s="5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  <c r="AG233" s="5"/>
    </row>
    <row r="234" spans="1:35">
      <c r="A234" s="12"/>
      <c r="B234" s="8"/>
      <c r="C234" s="3"/>
      <c r="D234" s="4"/>
      <c r="E234" s="5"/>
      <c r="G234" s="5"/>
      <c r="H234" s="2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O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</row>
    <row r="236" spans="1:35">
      <c r="A236" s="12"/>
      <c r="B236" s="8"/>
      <c r="C236" s="3"/>
      <c r="D236" s="4"/>
      <c r="E236" s="5"/>
      <c r="G236" s="5"/>
      <c r="H236" s="2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  <c r="AH237" s="5"/>
      <c r="AI237" s="5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2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</row>
    <row r="240" spans="1:35">
      <c r="A240" s="12"/>
      <c r="B240" s="8"/>
      <c r="C240" s="3"/>
      <c r="D240" s="4"/>
      <c r="E240" s="5"/>
      <c r="G240" s="5"/>
      <c r="H240" s="3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  <c r="AH240" s="5"/>
      <c r="AI240" s="5"/>
    </row>
    <row r="241" spans="1:35">
      <c r="A241" s="12"/>
      <c r="B241" s="8"/>
      <c r="C241" s="3"/>
      <c r="D241" s="4"/>
      <c r="E241" s="5"/>
      <c r="G241" s="5"/>
      <c r="H241" s="3"/>
      <c r="I241" s="6"/>
      <c r="J241" s="7"/>
      <c r="K241" s="5"/>
      <c r="L241" s="2"/>
      <c r="M241" s="3"/>
      <c r="O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  <c r="AH241" s="5"/>
      <c r="AI241" s="5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  <c r="AH244" s="5"/>
      <c r="AI244" s="5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</row>
    <row r="246" spans="1:35">
      <c r="A246" s="12"/>
      <c r="B246" s="8"/>
      <c r="C246" s="3"/>
      <c r="D246" s="4"/>
      <c r="E246" s="5"/>
      <c r="G246" s="5"/>
      <c r="H246" s="3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</row>
    <row r="247" spans="1:35">
      <c r="A247" s="12"/>
      <c r="B247" s="8"/>
      <c r="C247" s="3"/>
      <c r="D247" s="4"/>
      <c r="E247" s="5"/>
      <c r="G247" s="5"/>
      <c r="H247" s="3"/>
      <c r="I247" s="6"/>
      <c r="J247" s="7"/>
      <c r="K247" s="5"/>
      <c r="L247" s="2"/>
      <c r="M247" s="3"/>
      <c r="O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3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  <c r="AH248" s="5"/>
      <c r="AI248" s="5"/>
    </row>
    <row r="249" spans="1:35">
      <c r="A249" s="12"/>
      <c r="B249" s="8"/>
      <c r="C249" s="3"/>
      <c r="D249" s="4"/>
      <c r="E249" s="5"/>
      <c r="G249" s="5"/>
      <c r="H249" s="2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</row>
    <row r="251" spans="1:35">
      <c r="A251" s="12"/>
      <c r="B251" s="8"/>
      <c r="C251" s="3"/>
      <c r="D251" s="4"/>
      <c r="E251" s="5"/>
      <c r="G251" s="5"/>
      <c r="H251" s="3"/>
      <c r="I251" s="6"/>
      <c r="J251" s="7"/>
      <c r="K251" s="5"/>
      <c r="L251" s="2"/>
      <c r="M251" s="3"/>
      <c r="O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3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  <c r="AH252" s="5"/>
      <c r="AI252" s="5"/>
    </row>
    <row r="253" spans="1:35">
      <c r="A253" s="12"/>
      <c r="B253" s="8"/>
      <c r="C253" s="3"/>
      <c r="D253" s="4"/>
      <c r="E253" s="5"/>
      <c r="G253" s="5"/>
      <c r="H253" s="3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</row>
    <row r="255" spans="1:35">
      <c r="A255" s="12"/>
      <c r="B255" s="8"/>
      <c r="C255" s="3"/>
      <c r="D255" s="4"/>
      <c r="E255" s="5"/>
      <c r="G255" s="5"/>
      <c r="H255" s="3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  <c r="AG256" s="5"/>
    </row>
    <row r="257" spans="1:35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</row>
    <row r="258" spans="1:35">
      <c r="A258" s="12"/>
      <c r="B258" s="8"/>
      <c r="C258" s="3"/>
      <c r="D258" s="4"/>
      <c r="E258" s="5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</row>
    <row r="259" spans="1:35">
      <c r="A259" s="12"/>
      <c r="B259" s="8"/>
      <c r="C259" s="3"/>
      <c r="D259" s="4"/>
      <c r="E259" s="5"/>
      <c r="G259" s="5"/>
      <c r="H259" s="3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  <c r="AH259" s="5"/>
      <c r="AI259" s="5"/>
    </row>
    <row r="260" spans="1:35">
      <c r="A260" s="12"/>
      <c r="B260" s="8"/>
      <c r="C260" s="3"/>
      <c r="D260" s="4"/>
      <c r="E260" s="5"/>
      <c r="G260" s="5"/>
      <c r="H260" s="3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  <c r="AH260" s="5"/>
      <c r="AI260" s="5"/>
    </row>
    <row r="261" spans="1:35">
      <c r="A261" s="12"/>
      <c r="B261" s="8"/>
      <c r="C261" s="3"/>
      <c r="D261" s="4"/>
      <c r="E261" s="5"/>
      <c r="G261" s="5"/>
      <c r="H261" s="3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5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</row>
    <row r="263" spans="1:35">
      <c r="A263" s="12"/>
      <c r="B263" s="8"/>
      <c r="C263" s="3"/>
      <c r="D263" s="4"/>
      <c r="E263" s="5"/>
      <c r="G263" s="5"/>
      <c r="H263" s="2"/>
      <c r="I263" s="6"/>
      <c r="J263" s="7"/>
      <c r="K263" s="5"/>
      <c r="L263" s="2"/>
      <c r="M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5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  <c r="AG264" s="5"/>
    </row>
    <row r="265" spans="1:35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</row>
    <row r="266" spans="1:35">
      <c r="A266" s="12"/>
      <c r="B266" s="8"/>
      <c r="C266" s="3"/>
      <c r="D266" s="4"/>
      <c r="E266" s="5"/>
      <c r="G266" s="5"/>
      <c r="H266" s="2"/>
      <c r="I266" s="6"/>
      <c r="J266" s="7"/>
      <c r="K266" s="5"/>
      <c r="L266" s="2"/>
      <c r="M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</row>
    <row r="267" spans="1:35">
      <c r="A267" s="12"/>
      <c r="B267" s="8"/>
      <c r="C267" s="3"/>
      <c r="D267" s="4"/>
      <c r="E267" s="5"/>
      <c r="G267" s="5"/>
      <c r="H267" s="3"/>
      <c r="I267" s="6"/>
      <c r="J267" s="7"/>
      <c r="K267" s="5"/>
      <c r="L267" s="2"/>
      <c r="M267" s="3"/>
      <c r="O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5">
      <c r="A268" s="12"/>
      <c r="B268" s="8"/>
      <c r="C268" s="3"/>
      <c r="D268" s="4"/>
      <c r="E268" s="5"/>
      <c r="G268" s="5"/>
      <c r="H268" s="2"/>
      <c r="I268" s="6"/>
      <c r="J268" s="7"/>
      <c r="K268" s="5"/>
      <c r="L268" s="2"/>
      <c r="M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  <c r="AH268" s="5"/>
      <c r="AI268" s="5"/>
    </row>
    <row r="269" spans="1:35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  <c r="AG269" s="5"/>
    </row>
    <row r="270" spans="1:35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</row>
    <row r="271" spans="1:35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</row>
    <row r="272" spans="1:35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  <c r="AH272" s="5"/>
      <c r="AI272" s="5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</row>
    <row r="274" spans="1:35">
      <c r="A274" s="12"/>
      <c r="B274" s="8"/>
      <c r="C274" s="3"/>
      <c r="D274" s="4"/>
      <c r="E274" s="5"/>
      <c r="G274" s="5"/>
      <c r="H274" s="2"/>
      <c r="I274" s="6"/>
      <c r="J274" s="7"/>
      <c r="K274" s="5"/>
      <c r="L274" s="2"/>
      <c r="M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  <c r="AH274" s="5"/>
      <c r="AI274" s="5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  <c r="AH276" s="5"/>
      <c r="AI276" s="5"/>
    </row>
    <row r="277" spans="1:35">
      <c r="A277" s="12"/>
      <c r="B277" s="8"/>
      <c r="C277" s="3"/>
      <c r="D277" s="4"/>
      <c r="E277" s="5"/>
      <c r="G277" s="5"/>
      <c r="H277" s="3"/>
      <c r="I277" s="6"/>
      <c r="J277" s="7"/>
      <c r="K277" s="5"/>
      <c r="L277" s="2"/>
      <c r="M277" s="3"/>
      <c r="O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</row>
    <row r="278" spans="1:35">
      <c r="A278" s="12"/>
      <c r="B278" s="8"/>
      <c r="C278" s="3"/>
      <c r="D278" s="4"/>
      <c r="E278" s="5"/>
      <c r="G278" s="5"/>
      <c r="H278" s="3"/>
      <c r="I278" s="6"/>
      <c r="J278" s="7"/>
      <c r="K278" s="5"/>
      <c r="L278" s="2"/>
      <c r="M278" s="3"/>
      <c r="O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</row>
    <row r="279" spans="1:35">
      <c r="A279" s="12"/>
      <c r="B279" s="8"/>
      <c r="C279" s="3"/>
      <c r="D279" s="4"/>
      <c r="E279" s="5"/>
      <c r="G279" s="5"/>
      <c r="H279" s="2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  <c r="AG279" s="5"/>
    </row>
    <row r="280" spans="1:35">
      <c r="A280" s="12"/>
      <c r="B280" s="8"/>
      <c r="C280" s="3"/>
      <c r="D280" s="4"/>
      <c r="E280" s="5"/>
      <c r="G280" s="5"/>
      <c r="H280" s="3"/>
      <c r="I280" s="6"/>
      <c r="J280" s="7"/>
      <c r="K280" s="5"/>
      <c r="L280" s="2"/>
      <c r="M280" s="3"/>
      <c r="O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</row>
    <row r="283" spans="1:35">
      <c r="A283" s="12"/>
      <c r="B283" s="8"/>
      <c r="C283" s="3"/>
      <c r="D283" s="4"/>
      <c r="E283" s="5"/>
      <c r="G283" s="5"/>
      <c r="H283" s="3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  <c r="AH283" s="5"/>
      <c r="AI283" s="5"/>
    </row>
    <row r="284" spans="1:35">
      <c r="A284" s="12"/>
      <c r="B284" s="8"/>
      <c r="C284" s="3"/>
      <c r="D284" s="4"/>
      <c r="E284" s="5"/>
      <c r="G284" s="5"/>
      <c r="H284" s="3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  <c r="AH284" s="5"/>
      <c r="AI284" s="5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</row>
    <row r="286" spans="1:35">
      <c r="A286" s="12"/>
      <c r="B286" s="8"/>
      <c r="C286" s="3"/>
      <c r="D286" s="4"/>
      <c r="E286" s="5"/>
      <c r="G286" s="5"/>
      <c r="H286" s="3"/>
      <c r="I286" s="6"/>
      <c r="J286" s="7"/>
      <c r="K286" s="5"/>
      <c r="L286" s="2"/>
      <c r="M286" s="3"/>
      <c r="O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  <c r="AH286" s="5"/>
      <c r="AI286" s="5"/>
    </row>
    <row r="287" spans="1:35">
      <c r="A287" s="12"/>
      <c r="B287" s="8"/>
      <c r="C287" s="3"/>
      <c r="D287" s="4"/>
      <c r="E287" s="5"/>
      <c r="G287" s="5"/>
      <c r="H287" s="2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</row>
    <row r="288" spans="1:35">
      <c r="A288" s="12"/>
      <c r="B288" s="8"/>
      <c r="C288" s="3"/>
      <c r="D288" s="4"/>
      <c r="E288" s="5"/>
      <c r="G288" s="5"/>
      <c r="H288" s="2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</row>
    <row r="289" spans="1:35">
      <c r="A289" s="12"/>
      <c r="B289" s="8"/>
      <c r="C289" s="3"/>
      <c r="D289" s="4"/>
      <c r="E289" s="5"/>
      <c r="G289" s="5"/>
      <c r="H289" s="3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  <c r="AH289" s="5"/>
      <c r="AI289" s="5"/>
    </row>
    <row r="290" spans="1:35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</row>
    <row r="291" spans="1:35">
      <c r="A291" s="12"/>
      <c r="B291" s="8"/>
      <c r="C291" s="3"/>
      <c r="D291" s="4"/>
      <c r="E291" s="5"/>
      <c r="G291" s="5"/>
      <c r="H291" s="2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  <c r="AH291" s="5"/>
      <c r="AI291" s="5"/>
    </row>
    <row r="292" spans="1:35">
      <c r="A292" s="12"/>
      <c r="B292" s="8"/>
      <c r="C292" s="3"/>
      <c r="D292" s="4"/>
      <c r="E292" s="5"/>
      <c r="G292" s="5"/>
      <c r="H292" s="3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</row>
    <row r="293" spans="1:35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  <c r="AH293" s="5"/>
      <c r="AI293" s="5"/>
    </row>
    <row r="294" spans="1:35">
      <c r="A294" s="12"/>
      <c r="B294" s="8"/>
      <c r="C294" s="3"/>
      <c r="D294" s="4"/>
      <c r="E294" s="5"/>
      <c r="G294" s="5"/>
      <c r="H294" s="3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  <c r="AH294" s="5"/>
      <c r="AI294" s="5"/>
    </row>
    <row r="295" spans="1:35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</row>
    <row r="296" spans="1:35">
      <c r="A296" s="12"/>
      <c r="B296" s="8"/>
      <c r="C296" s="3"/>
      <c r="D296" s="4"/>
      <c r="E296" s="5"/>
      <c r="G296" s="5"/>
      <c r="H296" s="3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</row>
    <row r="297" spans="1:35">
      <c r="A297" s="12"/>
      <c r="B297" s="8"/>
      <c r="C297" s="3"/>
      <c r="D297" s="4"/>
      <c r="E297" s="5"/>
      <c r="G297" s="5"/>
      <c r="H297" s="3"/>
      <c r="I297" s="6"/>
      <c r="J297" s="7"/>
      <c r="K297" s="5"/>
      <c r="L297" s="2"/>
      <c r="M297" s="3"/>
      <c r="O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</row>
    <row r="298" spans="1:35">
      <c r="A298" s="12"/>
      <c r="B298" s="8"/>
      <c r="C298" s="3"/>
      <c r="D298" s="4"/>
      <c r="E298" s="5"/>
      <c r="G298" s="5"/>
      <c r="H298" s="3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</row>
    <row r="299" spans="1:35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</row>
    <row r="300" spans="1:35">
      <c r="A300" s="12"/>
      <c r="B300" s="8"/>
      <c r="C300" s="3"/>
      <c r="D300" s="4"/>
      <c r="E300" s="5"/>
      <c r="G300" s="5"/>
      <c r="H300" s="3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</row>
    <row r="301" spans="1:35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</row>
    <row r="302" spans="1:35">
      <c r="A302" s="12"/>
      <c r="B302" s="8"/>
      <c r="C302" s="3"/>
      <c r="D302" s="4"/>
      <c r="E302" s="5"/>
      <c r="G302" s="5"/>
      <c r="H302" s="2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</row>
    <row r="303" spans="1:35">
      <c r="A303" s="12"/>
      <c r="B303" s="8"/>
      <c r="C303" s="3"/>
      <c r="D303" s="4"/>
      <c r="E303" s="5"/>
      <c r="G303" s="5"/>
      <c r="H303" s="2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</row>
    <row r="304" spans="1:35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3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O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3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  <c r="AH309" s="5"/>
      <c r="AI309" s="5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  <c r="AH310" s="5"/>
      <c r="AI310" s="5"/>
    </row>
    <row r="311" spans="1:35">
      <c r="A311" s="12"/>
      <c r="B311" s="8"/>
      <c r="C311" s="3"/>
      <c r="D311" s="4"/>
      <c r="E311" s="5"/>
      <c r="G311" s="5"/>
      <c r="H311" s="2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</row>
    <row r="312" spans="1:35">
      <c r="A312" s="12"/>
      <c r="B312" s="8"/>
      <c r="C312" s="3"/>
      <c r="D312" s="4"/>
      <c r="E312" s="5"/>
      <c r="G312" s="5"/>
      <c r="H312" s="3"/>
      <c r="I312" s="6"/>
      <c r="J312" s="7"/>
      <c r="K312" s="5"/>
      <c r="L312" s="2"/>
      <c r="M312" s="3"/>
      <c r="O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  <c r="AG312" s="5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</row>
    <row r="314" spans="1:35">
      <c r="A314" s="12"/>
      <c r="B314" s="8"/>
      <c r="C314" s="3"/>
      <c r="D314" s="4"/>
      <c r="E314" s="5"/>
      <c r="G314" s="5"/>
      <c r="H314" s="2"/>
      <c r="I314" s="6"/>
      <c r="J314" s="7"/>
      <c r="K314" s="5"/>
      <c r="L314" s="2"/>
      <c r="M314" s="3"/>
      <c r="O314" s="3"/>
      <c r="P314" s="4"/>
      <c r="Q314" s="6"/>
      <c r="R314" s="2"/>
      <c r="S314" s="2"/>
      <c r="T314" s="5"/>
      <c r="U314" s="3"/>
      <c r="V314" s="6"/>
      <c r="W314" s="5"/>
      <c r="AB314" s="4"/>
      <c r="AC314" s="13"/>
      <c r="AD314" s="3"/>
      <c r="AE314" s="12"/>
      <c r="AF314" s="12"/>
      <c r="AG314" s="5"/>
    </row>
    <row r="315" spans="1:35">
      <c r="A315" s="12"/>
      <c r="B315" s="8"/>
      <c r="C315" s="3"/>
      <c r="D315" s="4"/>
      <c r="E315" s="5"/>
      <c r="G315" s="5"/>
      <c r="H315" s="2"/>
      <c r="I315" s="6"/>
      <c r="J315" s="7"/>
      <c r="K315" s="5"/>
      <c r="L315" s="2"/>
      <c r="M315" s="3"/>
      <c r="O315" s="3"/>
      <c r="P315" s="4"/>
      <c r="Q315" s="6"/>
      <c r="R315" s="2"/>
      <c r="S315" s="2"/>
      <c r="T315" s="5"/>
      <c r="U315" s="3"/>
      <c r="V315" s="6"/>
      <c r="W315" s="5"/>
      <c r="AB315" s="4"/>
      <c r="AC315" s="13"/>
      <c r="AD315" s="3"/>
      <c r="AE315" s="12"/>
      <c r="AF315" s="12"/>
    </row>
    <row r="316" spans="1:35">
      <c r="A316" s="12"/>
      <c r="B316" s="8"/>
      <c r="C316" s="3"/>
      <c r="D316" s="4"/>
      <c r="E316" s="5"/>
      <c r="G316" s="5"/>
      <c r="H316" s="2"/>
      <c r="I316" s="6"/>
      <c r="J316" s="7"/>
      <c r="K316" s="5"/>
      <c r="L316" s="2"/>
      <c r="M316" s="3"/>
      <c r="O316" s="3"/>
      <c r="P316" s="4"/>
      <c r="Q316" s="6"/>
      <c r="R316" s="2"/>
      <c r="S316" s="2"/>
      <c r="T316" s="5"/>
      <c r="U316" s="3"/>
      <c r="V316" s="6"/>
      <c r="W316" s="5"/>
      <c r="AB316" s="4"/>
      <c r="AC316" s="13"/>
      <c r="AD316" s="3"/>
      <c r="AE316" s="12"/>
      <c r="AF316" s="12"/>
    </row>
    <row r="317" spans="1:35">
      <c r="A317" s="12"/>
      <c r="B317" s="8"/>
      <c r="C317" s="3"/>
      <c r="D317" s="4"/>
      <c r="E317" s="5"/>
      <c r="G317" s="5"/>
      <c r="H317" s="2"/>
      <c r="I317" s="6"/>
      <c r="J317" s="7"/>
      <c r="K317" s="5"/>
      <c r="L317" s="2"/>
      <c r="M317" s="3"/>
      <c r="O317" s="3"/>
      <c r="P317" s="4"/>
      <c r="Q317" s="6"/>
      <c r="R317" s="2"/>
      <c r="S317" s="2"/>
      <c r="T317" s="5"/>
      <c r="U317" s="3"/>
      <c r="V317" s="6"/>
      <c r="W317" s="5"/>
      <c r="AB317" s="4"/>
      <c r="AC317" s="13"/>
      <c r="AD317" s="3"/>
      <c r="AE317" s="12"/>
      <c r="AF317" s="12"/>
    </row>
    <row r="318" spans="1:35">
      <c r="A318" s="12"/>
      <c r="B318" s="8"/>
      <c r="C318" s="3"/>
      <c r="D318" s="4"/>
      <c r="E318" s="5"/>
      <c r="G318" s="5"/>
      <c r="H318" s="3"/>
      <c r="I318" s="6"/>
      <c r="J318" s="7"/>
      <c r="K318" s="5"/>
      <c r="L318" s="2"/>
      <c r="M318" s="3"/>
      <c r="O318" s="3"/>
      <c r="P318" s="4"/>
      <c r="Q318" s="6"/>
      <c r="R318" s="2"/>
      <c r="S318" s="2"/>
      <c r="T318" s="5"/>
      <c r="U318" s="3"/>
      <c r="V318" s="6"/>
      <c r="W318" s="5"/>
      <c r="AB318" s="4"/>
      <c r="AC318" s="13"/>
      <c r="AD318" s="3"/>
      <c r="AE318" s="12"/>
      <c r="AF318" s="12"/>
      <c r="AH318" s="5"/>
      <c r="AI318" s="5"/>
    </row>
    <row r="319" spans="1:35">
      <c r="A319" s="12"/>
      <c r="B319" s="8"/>
      <c r="C319" s="3"/>
      <c r="D319" s="4"/>
      <c r="E319" s="5"/>
      <c r="G319" s="5"/>
      <c r="H319" s="3"/>
      <c r="I319" s="6"/>
      <c r="J319" s="7"/>
      <c r="K319" s="5"/>
      <c r="L319" s="2"/>
      <c r="M319" s="3"/>
      <c r="O319" s="3"/>
      <c r="P319" s="4"/>
      <c r="Q319" s="6"/>
      <c r="R319" s="2"/>
      <c r="S319" s="2"/>
      <c r="T319" s="5"/>
      <c r="U319" s="3"/>
      <c r="V319" s="6"/>
      <c r="W319" s="5"/>
      <c r="AB319" s="4"/>
      <c r="AC319" s="13"/>
      <c r="AD319" s="3"/>
      <c r="AE319" s="12"/>
      <c r="AF319" s="12"/>
    </row>
    <row r="320" spans="1:35">
      <c r="A320" s="12"/>
      <c r="B320" s="8"/>
      <c r="C320" s="3"/>
      <c r="D320" s="4"/>
      <c r="E320" s="5"/>
      <c r="G320" s="5"/>
      <c r="H320" s="3"/>
      <c r="I320" s="6"/>
      <c r="J320" s="7"/>
      <c r="K320" s="5"/>
      <c r="L320" s="2"/>
      <c r="M320" s="3"/>
      <c r="O320" s="3"/>
      <c r="P320" s="4"/>
      <c r="Q320" s="6"/>
      <c r="R320" s="2"/>
      <c r="S320" s="2"/>
      <c r="T320" s="5"/>
      <c r="U320" s="3"/>
      <c r="V320" s="6"/>
      <c r="W320" s="5"/>
      <c r="AB320" s="4"/>
      <c r="AC320" s="13"/>
      <c r="AD320" s="3"/>
      <c r="AE320" s="12"/>
      <c r="AF320" s="12"/>
      <c r="AG320" s="5"/>
    </row>
    <row r="321" spans="1:35">
      <c r="A321" s="12"/>
      <c r="B321" s="8"/>
      <c r="C321" s="3"/>
      <c r="D321" s="4"/>
      <c r="E321" s="5"/>
      <c r="G321" s="5"/>
      <c r="H321" s="3"/>
      <c r="I321" s="6"/>
      <c r="J321" s="7"/>
      <c r="K321" s="5"/>
      <c r="L321" s="2"/>
      <c r="M321" s="3"/>
      <c r="O321" s="3"/>
      <c r="P321" s="4"/>
      <c r="Q321" s="6"/>
      <c r="R321" s="2"/>
      <c r="S321" s="2"/>
      <c r="T321" s="5"/>
      <c r="U321" s="3"/>
      <c r="V321" s="6"/>
      <c r="W321" s="5"/>
      <c r="AB321" s="4"/>
      <c r="AC321" s="13"/>
      <c r="AD321" s="3"/>
      <c r="AE321" s="12"/>
      <c r="AF321" s="12"/>
    </row>
    <row r="322" spans="1:35">
      <c r="A322" s="12"/>
      <c r="B322" s="8"/>
      <c r="C322" s="3"/>
      <c r="D322" s="4"/>
      <c r="E322" s="5"/>
      <c r="G322" s="5"/>
      <c r="H322" s="3"/>
      <c r="I322" s="6"/>
      <c r="J322" s="7"/>
      <c r="K322" s="5"/>
      <c r="L322" s="2"/>
      <c r="M322" s="3"/>
      <c r="O322" s="3"/>
      <c r="P322" s="4"/>
      <c r="Q322" s="6"/>
      <c r="R322" s="2"/>
      <c r="S322" s="2"/>
      <c r="T322" s="5"/>
      <c r="U322" s="3"/>
      <c r="V322" s="6"/>
      <c r="W322" s="5"/>
      <c r="AB322" s="4"/>
      <c r="AC322" s="13"/>
      <c r="AD322" s="3"/>
      <c r="AE322" s="12"/>
      <c r="AF322" s="12"/>
      <c r="AH322" s="5"/>
      <c r="AI322" s="5"/>
    </row>
    <row r="323" spans="1:35">
      <c r="A323" s="12"/>
      <c r="B323" s="8"/>
      <c r="C323" s="3"/>
      <c r="D323" s="4"/>
      <c r="E323" s="5"/>
      <c r="G323" s="5"/>
      <c r="H323" s="3"/>
      <c r="I323" s="6"/>
      <c r="J323" s="7"/>
      <c r="K323" s="5"/>
      <c r="L323" s="2"/>
      <c r="M323" s="3"/>
      <c r="O323" s="3"/>
      <c r="P323" s="4"/>
      <c r="Q323" s="6"/>
      <c r="R323" s="2"/>
      <c r="S323" s="2"/>
      <c r="T323" s="5"/>
      <c r="U323" s="3"/>
      <c r="V323" s="6"/>
      <c r="W323" s="5"/>
      <c r="AB323" s="4"/>
      <c r="AC323" s="13"/>
      <c r="AD323" s="3"/>
      <c r="AE323" s="12"/>
      <c r="AF323" s="12"/>
    </row>
    <row r="324" spans="1:35">
      <c r="A324" s="12"/>
      <c r="B324" s="8"/>
      <c r="C324" s="3"/>
      <c r="D324" s="4"/>
      <c r="E324" s="5"/>
      <c r="G324" s="5"/>
      <c r="H324" s="3"/>
      <c r="I324" s="6"/>
      <c r="J324" s="7"/>
      <c r="K324" s="5"/>
      <c r="L324" s="2"/>
      <c r="M324" s="3"/>
      <c r="O324" s="3"/>
      <c r="P324" s="4"/>
      <c r="Q324" s="6"/>
      <c r="R324" s="2"/>
      <c r="S324" s="2"/>
      <c r="T324" s="5"/>
      <c r="U324" s="3"/>
      <c r="V324" s="6"/>
      <c r="W324" s="5"/>
      <c r="AB324" s="4"/>
      <c r="AC324" s="13"/>
      <c r="AD324" s="3"/>
      <c r="AE324" s="12"/>
      <c r="AF324" s="12"/>
      <c r="AH324" s="5"/>
      <c r="AI324" s="5"/>
    </row>
    <row r="325" spans="1:35">
      <c r="A325" s="12"/>
      <c r="B325" s="8"/>
      <c r="C325" s="3"/>
      <c r="D325" s="4"/>
      <c r="E325" s="5"/>
      <c r="G325" s="5"/>
      <c r="H325" s="2"/>
      <c r="I325" s="6"/>
      <c r="J325" s="7"/>
      <c r="K325" s="5"/>
      <c r="L325" s="2"/>
      <c r="M325" s="3"/>
      <c r="O325" s="3"/>
      <c r="P325" s="4"/>
      <c r="Q325" s="6"/>
      <c r="R325" s="2"/>
      <c r="S325" s="2"/>
      <c r="T325" s="5"/>
      <c r="U325" s="3"/>
      <c r="V325" s="6"/>
      <c r="W325" s="5"/>
      <c r="AB325" s="4"/>
      <c r="AC325" s="13"/>
      <c r="AD325" s="3"/>
      <c r="AE325" s="12"/>
      <c r="AF325" s="12"/>
      <c r="AH325" s="5"/>
      <c r="AI325" s="5"/>
    </row>
    <row r="326" spans="1:35">
      <c r="A326" s="12"/>
      <c r="B326" s="8"/>
      <c r="C326" s="3"/>
      <c r="D326" s="4"/>
      <c r="E326" s="5"/>
      <c r="G326" s="5"/>
      <c r="H326" s="3"/>
      <c r="I326" s="6"/>
      <c r="J326" s="7"/>
      <c r="K326" s="5"/>
      <c r="L326" s="2"/>
      <c r="M326" s="3"/>
      <c r="O326" s="3"/>
      <c r="P326" s="4"/>
      <c r="Q326" s="6"/>
      <c r="R326" s="2"/>
      <c r="S326" s="2"/>
      <c r="T326" s="5"/>
      <c r="U326" s="3"/>
      <c r="V326" s="6"/>
      <c r="W326" s="5"/>
      <c r="AB326" s="4"/>
      <c r="AC326" s="13"/>
      <c r="AD326" s="3"/>
      <c r="AE326" s="12"/>
      <c r="AF326" s="12"/>
    </row>
    <row r="327" spans="1:35">
      <c r="A327" s="12"/>
      <c r="B327" s="8"/>
      <c r="C327" s="3"/>
      <c r="D327" s="4"/>
      <c r="E327" s="5"/>
      <c r="G327" s="5"/>
      <c r="H327" s="3"/>
      <c r="I327" s="6"/>
      <c r="J327" s="7"/>
      <c r="K327" s="5"/>
      <c r="L327" s="2"/>
      <c r="M327" s="3"/>
      <c r="O327" s="3"/>
      <c r="P327" s="4"/>
      <c r="Q327" s="6"/>
      <c r="R327" s="2"/>
      <c r="S327" s="2"/>
      <c r="T327" s="5"/>
      <c r="U327" s="3"/>
      <c r="V327" s="6"/>
      <c r="W327" s="5"/>
      <c r="AB327" s="4"/>
      <c r="AC327" s="13"/>
      <c r="AD327" s="3"/>
      <c r="AE327" s="12"/>
      <c r="AF327" s="12"/>
      <c r="AH327" s="5"/>
      <c r="AI327" s="5"/>
    </row>
    <row r="328" spans="1:35">
      <c r="A328" s="12"/>
      <c r="B328" s="8"/>
      <c r="C328" s="3"/>
      <c r="D328" s="4"/>
      <c r="E328" s="5"/>
      <c r="G328" s="5"/>
      <c r="H328" s="3"/>
      <c r="I328" s="6"/>
      <c r="J328" s="7"/>
      <c r="K328" s="5"/>
      <c r="L328" s="2"/>
      <c r="M328" s="3"/>
      <c r="O328" s="3"/>
      <c r="P328" s="4"/>
      <c r="Q328" s="6"/>
      <c r="R328" s="2"/>
      <c r="S328" s="2"/>
      <c r="T328" s="5"/>
      <c r="U328" s="3"/>
      <c r="V328" s="6"/>
      <c r="W328" s="5"/>
      <c r="AB328" s="4"/>
      <c r="AC328" s="13"/>
      <c r="AD328" s="3"/>
      <c r="AE328" s="12"/>
      <c r="AF328" s="12"/>
    </row>
    <row r="329" spans="1:35">
      <c r="A329" s="12"/>
      <c r="B329" s="8"/>
      <c r="C329" s="3"/>
      <c r="D329" s="4"/>
      <c r="E329" s="5"/>
      <c r="G329" s="5"/>
      <c r="H329" s="3"/>
      <c r="I329" s="6"/>
      <c r="J329" s="7"/>
      <c r="K329" s="5"/>
      <c r="L329" s="2"/>
      <c r="M329" s="3"/>
      <c r="O329" s="3"/>
      <c r="P329" s="4"/>
      <c r="Q329" s="6"/>
      <c r="R329" s="2"/>
      <c r="S329" s="2"/>
      <c r="T329" s="5"/>
      <c r="U329" s="3"/>
      <c r="V329" s="6"/>
      <c r="W329" s="5"/>
      <c r="AB329" s="4"/>
      <c r="AC329" s="13"/>
      <c r="AD329" s="3"/>
      <c r="AE329" s="12"/>
      <c r="AF329" s="12"/>
      <c r="AH329" s="5"/>
      <c r="AI329" s="5"/>
    </row>
    <row r="330" spans="1:35">
      <c r="A330" s="12"/>
      <c r="B330" s="8"/>
      <c r="C330" s="3"/>
      <c r="D330" s="4"/>
      <c r="E330" s="5"/>
      <c r="G330" s="5"/>
      <c r="H330" s="3"/>
      <c r="I330" s="6"/>
      <c r="J330" s="7"/>
      <c r="K330" s="5"/>
      <c r="L330" s="2"/>
      <c r="M330" s="3"/>
      <c r="O330" s="3"/>
      <c r="P330" s="4"/>
      <c r="Q330" s="6"/>
      <c r="R330" s="2"/>
      <c r="S330" s="2"/>
      <c r="T330" s="5"/>
      <c r="U330" s="3"/>
      <c r="V330" s="6"/>
      <c r="W330" s="5"/>
      <c r="AB330" s="4"/>
      <c r="AC330" s="13"/>
      <c r="AD330" s="3"/>
      <c r="AE330" s="12"/>
      <c r="AF330" s="12"/>
    </row>
    <row r="331" spans="1:35">
      <c r="A331" s="12"/>
      <c r="B331" s="8"/>
      <c r="C331" s="3"/>
      <c r="D331" s="4"/>
      <c r="E331" s="5"/>
      <c r="G331" s="5"/>
      <c r="H331" s="3"/>
      <c r="I331" s="6"/>
      <c r="J331" s="7"/>
      <c r="K331" s="5"/>
      <c r="L331" s="2"/>
      <c r="M331" s="3"/>
      <c r="O331" s="3"/>
      <c r="P331" s="4"/>
      <c r="Q331" s="6"/>
      <c r="R331" s="2"/>
      <c r="S331" s="2"/>
      <c r="T331" s="5"/>
      <c r="U331" s="3"/>
      <c r="V331" s="6"/>
      <c r="W331" s="5"/>
      <c r="AB331" s="4"/>
      <c r="AC331" s="13"/>
      <c r="AD331" s="3"/>
      <c r="AE331" s="12"/>
      <c r="AF331" s="12"/>
      <c r="AH331" s="5"/>
      <c r="AI331" s="5"/>
    </row>
    <row r="332" spans="1:35">
      <c r="A332" s="12"/>
      <c r="B332" s="8"/>
      <c r="C332" s="3"/>
      <c r="D332" s="4"/>
      <c r="E332" s="5"/>
      <c r="G332" s="5"/>
      <c r="H332" s="3"/>
      <c r="I332" s="6"/>
      <c r="J332" s="7"/>
      <c r="K332" s="5"/>
      <c r="L332" s="2"/>
      <c r="M332" s="3"/>
      <c r="O332" s="3"/>
      <c r="P332" s="4"/>
      <c r="Q332" s="6"/>
      <c r="R332" s="2"/>
      <c r="S332" s="2"/>
      <c r="T332" s="5"/>
      <c r="U332" s="3"/>
      <c r="V332" s="6"/>
      <c r="W332" s="5"/>
      <c r="AB332" s="4"/>
      <c r="AC332" s="13"/>
      <c r="AD332" s="3"/>
      <c r="AE332" s="12"/>
      <c r="AF332" s="12"/>
      <c r="AG332" s="5"/>
    </row>
    <row r="333" spans="1:35">
      <c r="A333" s="12"/>
      <c r="B333" s="8"/>
      <c r="C333" s="3"/>
      <c r="D333" s="4"/>
      <c r="E333" s="5"/>
      <c r="G333" s="5"/>
      <c r="H333" s="3"/>
      <c r="I333" s="6"/>
      <c r="J333" s="7"/>
      <c r="K333" s="5"/>
      <c r="L333" s="2"/>
      <c r="M333" s="3"/>
      <c r="O333" s="3"/>
      <c r="P333" s="4"/>
      <c r="Q333" s="6"/>
      <c r="R333" s="2"/>
      <c r="S333" s="2"/>
      <c r="T333" s="5"/>
      <c r="U333" s="3"/>
      <c r="V333" s="6"/>
      <c r="W333" s="5"/>
      <c r="AB333" s="4"/>
      <c r="AC333" s="13"/>
      <c r="AD333" s="3"/>
      <c r="AE333" s="12"/>
      <c r="AF333" s="12"/>
    </row>
    <row r="334" spans="1:35">
      <c r="A334" s="12"/>
      <c r="B334" s="8"/>
      <c r="C334" s="3"/>
      <c r="D334" s="4"/>
      <c r="E334" s="5"/>
      <c r="G334" s="5"/>
      <c r="H334" s="3"/>
      <c r="I334" s="6"/>
      <c r="J334" s="7"/>
      <c r="K334" s="5"/>
      <c r="L334" s="2"/>
      <c r="M334" s="3"/>
      <c r="O334" s="3"/>
      <c r="P334" s="4"/>
      <c r="Q334" s="6"/>
      <c r="R334" s="2"/>
      <c r="S334" s="2"/>
      <c r="T334" s="5"/>
      <c r="U334" s="3"/>
      <c r="V334" s="6"/>
      <c r="W334" s="5"/>
      <c r="AB334" s="4"/>
      <c r="AC334" s="13"/>
      <c r="AD334" s="3"/>
      <c r="AE334" s="12"/>
      <c r="AF334" s="12"/>
      <c r="AG334" s="5"/>
    </row>
    <row r="335" spans="1:35">
      <c r="A335" s="12"/>
      <c r="B335" s="8"/>
      <c r="C335" s="3"/>
      <c r="D335" s="4"/>
      <c r="E335" s="5"/>
      <c r="G335" s="5"/>
      <c r="H335" s="3"/>
      <c r="I335" s="6"/>
      <c r="J335" s="7"/>
      <c r="K335" s="5"/>
      <c r="L335" s="2"/>
      <c r="M335" s="3"/>
      <c r="O335" s="3"/>
      <c r="P335" s="4"/>
      <c r="Q335" s="6"/>
      <c r="R335" s="2"/>
      <c r="S335" s="2"/>
      <c r="T335" s="5"/>
      <c r="U335" s="3"/>
      <c r="V335" s="6"/>
      <c r="W335" s="5"/>
      <c r="AB335" s="4"/>
      <c r="AC335" s="13"/>
      <c r="AD335" s="3"/>
      <c r="AE335" s="12"/>
      <c r="AF335" s="12"/>
    </row>
    <row r="336" spans="1:35">
      <c r="A336" s="12"/>
      <c r="B336" s="8"/>
      <c r="C336" s="3"/>
      <c r="D336" s="4"/>
      <c r="E336" s="5"/>
      <c r="G336" s="5"/>
      <c r="H336" s="3"/>
      <c r="I336" s="6"/>
      <c r="J336" s="7"/>
      <c r="K336" s="5"/>
      <c r="L336" s="2"/>
      <c r="M336" s="3"/>
      <c r="O336" s="3"/>
      <c r="P336" s="4"/>
      <c r="Q336" s="6"/>
      <c r="R336" s="2"/>
      <c r="S336" s="2"/>
      <c r="T336" s="5"/>
      <c r="U336" s="3"/>
      <c r="V336" s="6"/>
      <c r="W336" s="5"/>
      <c r="AB336" s="4"/>
      <c r="AC336" s="13"/>
      <c r="AD336" s="3"/>
      <c r="AE336" s="12"/>
      <c r="AF336" s="12"/>
      <c r="AH336" s="5"/>
      <c r="AI336" s="5"/>
    </row>
    <row r="337" spans="1:35">
      <c r="A337" s="12"/>
      <c r="B337" s="8"/>
      <c r="C337" s="3"/>
      <c r="D337" s="4"/>
      <c r="E337" s="5"/>
      <c r="G337" s="5"/>
      <c r="H337" s="3"/>
      <c r="I337" s="6"/>
      <c r="J337" s="7"/>
      <c r="K337" s="5"/>
      <c r="L337" s="2"/>
      <c r="M337" s="3"/>
      <c r="O337" s="3"/>
      <c r="P337" s="4"/>
      <c r="Q337" s="6"/>
      <c r="R337" s="2"/>
      <c r="S337" s="2"/>
      <c r="T337" s="5"/>
      <c r="U337" s="3"/>
      <c r="V337" s="6"/>
      <c r="W337" s="5"/>
      <c r="AB337" s="4"/>
      <c r="AC337" s="13"/>
      <c r="AD337" s="3"/>
      <c r="AE337" s="12"/>
      <c r="AF337" s="12"/>
      <c r="AH337" s="5"/>
      <c r="AI337" s="5"/>
    </row>
    <row r="338" spans="1:35">
      <c r="A338" s="12"/>
      <c r="B338" s="8"/>
      <c r="C338" s="3"/>
      <c r="D338" s="4"/>
      <c r="E338" s="5"/>
      <c r="G338" s="5"/>
      <c r="H338" s="3"/>
      <c r="I338" s="6"/>
      <c r="J338" s="7"/>
      <c r="K338" s="5"/>
      <c r="L338" s="2"/>
      <c r="M338" s="3"/>
      <c r="O338" s="3"/>
      <c r="P338" s="4"/>
      <c r="Q338" s="6"/>
      <c r="R338" s="2"/>
      <c r="S338" s="2"/>
      <c r="T338" s="5"/>
      <c r="U338" s="3"/>
      <c r="V338" s="6"/>
      <c r="W338" s="5"/>
      <c r="AB338" s="4"/>
      <c r="AC338" s="13"/>
      <c r="AD338" s="3"/>
      <c r="AE338" s="12"/>
      <c r="AF338" s="12"/>
    </row>
    <row r="339" spans="1:35">
      <c r="A339" s="12"/>
      <c r="B339" s="8"/>
      <c r="C339" s="3"/>
      <c r="D339" s="4"/>
      <c r="E339" s="5"/>
      <c r="G339" s="5"/>
      <c r="H339" s="3"/>
      <c r="I339" s="6"/>
      <c r="J339" s="7"/>
      <c r="K339" s="5"/>
      <c r="L339" s="2"/>
      <c r="M339" s="3"/>
      <c r="O339" s="3"/>
      <c r="P339" s="4"/>
      <c r="Q339" s="6"/>
      <c r="R339" s="2"/>
      <c r="S339" s="2"/>
      <c r="T339" s="5"/>
      <c r="U339" s="3"/>
      <c r="V339" s="6"/>
      <c r="W339" s="5"/>
      <c r="AB339" s="4"/>
      <c r="AC339" s="13"/>
      <c r="AD339" s="3"/>
      <c r="AE339" s="12"/>
      <c r="AF339" s="12"/>
      <c r="AH339" s="5"/>
      <c r="AI339" s="5"/>
    </row>
    <row r="340" spans="1:35">
      <c r="A340" s="12"/>
      <c r="B340" s="8"/>
      <c r="C340" s="3"/>
      <c r="D340" s="4"/>
      <c r="E340" s="5"/>
      <c r="G340" s="5"/>
      <c r="H340" s="3"/>
      <c r="I340" s="6"/>
      <c r="J340" s="7"/>
      <c r="K340" s="5"/>
      <c r="L340" s="2"/>
      <c r="M340" s="3"/>
      <c r="O340" s="3"/>
      <c r="P340" s="4"/>
      <c r="Q340" s="6"/>
      <c r="R340" s="2"/>
      <c r="S340" s="2"/>
      <c r="T340" s="5"/>
      <c r="U340" s="3"/>
      <c r="V340" s="6"/>
      <c r="W340" s="5"/>
      <c r="AB340" s="4"/>
      <c r="AC340" s="13"/>
      <c r="AD340" s="3"/>
      <c r="AE340" s="12"/>
      <c r="AF340" s="12"/>
      <c r="AH340" s="5"/>
      <c r="AI340" s="5"/>
    </row>
    <row r="341" spans="1:35">
      <c r="A341" s="12"/>
      <c r="B341" s="8"/>
      <c r="C341" s="3"/>
      <c r="D341" s="4"/>
      <c r="E341" s="5"/>
      <c r="G341" s="5"/>
      <c r="H341" s="3"/>
      <c r="I341" s="6"/>
      <c r="J341" s="7"/>
      <c r="K341" s="5"/>
      <c r="L341" s="2"/>
      <c r="M341" s="3"/>
      <c r="O341" s="3"/>
      <c r="P341" s="4"/>
      <c r="Q341" s="6"/>
      <c r="R341" s="2"/>
      <c r="S341" s="2"/>
      <c r="T341" s="5"/>
      <c r="U341" s="3"/>
      <c r="V341" s="6"/>
      <c r="W341" s="5"/>
      <c r="AB341" s="4"/>
      <c r="AC341" s="13"/>
      <c r="AD341" s="3"/>
      <c r="AE341" s="12"/>
      <c r="AF341" s="12"/>
    </row>
    <row r="342" spans="1:35">
      <c r="A342" s="12"/>
      <c r="B342" s="8"/>
      <c r="C342" s="3"/>
      <c r="D342" s="4"/>
      <c r="E342" s="5"/>
      <c r="G342" s="5"/>
      <c r="H342" s="3"/>
      <c r="I342" s="6"/>
      <c r="J342" s="7"/>
      <c r="K342" s="5"/>
      <c r="L342" s="2"/>
      <c r="M342" s="3"/>
      <c r="O342" s="3"/>
      <c r="P342" s="4"/>
      <c r="Q342" s="6"/>
      <c r="R342" s="2"/>
      <c r="S342" s="2"/>
      <c r="T342" s="5"/>
      <c r="U342" s="3"/>
      <c r="V342" s="6"/>
      <c r="W342" s="5"/>
      <c r="AB342" s="4"/>
      <c r="AC342" s="13"/>
      <c r="AD342" s="3"/>
      <c r="AE342" s="12"/>
      <c r="AF342" s="12"/>
    </row>
    <row r="343" spans="1:35">
      <c r="A343" s="12"/>
      <c r="B343" s="8"/>
      <c r="C343" s="3"/>
      <c r="D343" s="4"/>
      <c r="E343" s="5"/>
      <c r="G343" s="5"/>
      <c r="H343" s="3"/>
      <c r="I343" s="6"/>
      <c r="J343" s="7"/>
      <c r="K343" s="5"/>
      <c r="L343" s="2"/>
      <c r="M343" s="3"/>
      <c r="O343" s="3"/>
      <c r="P343" s="4"/>
      <c r="Q343" s="6"/>
      <c r="R343" s="2"/>
      <c r="S343" s="2"/>
      <c r="T343" s="5"/>
      <c r="U343" s="3"/>
      <c r="V343" s="6"/>
      <c r="W343" s="5"/>
      <c r="AB343" s="4"/>
      <c r="AC343" s="13"/>
      <c r="AD343" s="3"/>
      <c r="AE343" s="12"/>
      <c r="AF343" s="12"/>
      <c r="AH343" s="5"/>
      <c r="AI343" s="5"/>
    </row>
    <row r="344" spans="1:35">
      <c r="A344" s="12"/>
      <c r="B344" s="8"/>
      <c r="C344" s="3"/>
      <c r="D344" s="4"/>
      <c r="E344" s="5"/>
      <c r="G344" s="5"/>
      <c r="H344" s="3"/>
      <c r="I344" s="6"/>
      <c r="J344" s="7"/>
      <c r="K344" s="5"/>
      <c r="L344" s="2"/>
      <c r="M344" s="3"/>
      <c r="O344" s="3"/>
      <c r="P344" s="4"/>
      <c r="Q344" s="6"/>
      <c r="R344" s="2"/>
      <c r="S344" s="2"/>
      <c r="T344" s="5"/>
      <c r="U344" s="3"/>
      <c r="V344" s="6"/>
      <c r="W344" s="5"/>
      <c r="AB344" s="4"/>
      <c r="AC344" s="13"/>
      <c r="AD344" s="3"/>
      <c r="AE344" s="12"/>
      <c r="AF344" s="12"/>
    </row>
    <row r="345" spans="1:35">
      <c r="A345" s="12"/>
      <c r="B345" s="8"/>
      <c r="C345" s="3"/>
      <c r="D345" s="4"/>
      <c r="E345" s="5"/>
      <c r="G345" s="5"/>
      <c r="H345" s="3"/>
      <c r="I345" s="6"/>
      <c r="J345" s="7"/>
      <c r="K345" s="5"/>
      <c r="L345" s="2"/>
      <c r="M345" s="3"/>
      <c r="O345" s="3"/>
      <c r="P345" s="4"/>
      <c r="Q345" s="6"/>
      <c r="R345" s="2"/>
      <c r="S345" s="2"/>
      <c r="T345" s="5"/>
      <c r="U345" s="3"/>
      <c r="V345" s="6"/>
      <c r="W345" s="5"/>
      <c r="AB345" s="4"/>
      <c r="AC345" s="13"/>
      <c r="AD345" s="3"/>
      <c r="AE345" s="12"/>
      <c r="AF345" s="12"/>
    </row>
    <row r="346" spans="1:35">
      <c r="A346" s="12"/>
      <c r="B346" s="8"/>
      <c r="C346" s="3"/>
      <c r="D346" s="4"/>
      <c r="E346" s="5"/>
      <c r="G346" s="5"/>
      <c r="H346" s="3"/>
      <c r="I346" s="6"/>
      <c r="J346" s="7"/>
      <c r="K346" s="5"/>
      <c r="L346" s="2"/>
      <c r="M346" s="3"/>
      <c r="O346" s="3"/>
      <c r="P346" s="4"/>
      <c r="Q346" s="6"/>
      <c r="R346" s="2"/>
      <c r="S346" s="2"/>
      <c r="T346" s="5"/>
      <c r="U346" s="3"/>
      <c r="V346" s="6"/>
      <c r="W346" s="5"/>
      <c r="AB346" s="4"/>
      <c r="AC346" s="13"/>
      <c r="AD346" s="3"/>
      <c r="AE346" s="12"/>
      <c r="AF346" s="12"/>
      <c r="AH346" s="5"/>
      <c r="AI346" s="5"/>
    </row>
    <row r="347" spans="1:35">
      <c r="A347" s="12"/>
      <c r="B347" s="8"/>
      <c r="C347" s="3"/>
      <c r="D347" s="4"/>
      <c r="E347" s="5"/>
      <c r="G347" s="5"/>
      <c r="H347" s="3"/>
      <c r="I347" s="6"/>
      <c r="J347" s="7"/>
      <c r="K347" s="5"/>
      <c r="L347" s="2"/>
      <c r="M347" s="3"/>
      <c r="O347" s="3"/>
      <c r="P347" s="4"/>
      <c r="Q347" s="6"/>
      <c r="R347" s="2"/>
      <c r="S347" s="2"/>
      <c r="T347" s="5"/>
      <c r="U347" s="3"/>
      <c r="V347" s="6"/>
      <c r="W347" s="5"/>
      <c r="AB347" s="4"/>
      <c r="AC347" s="13"/>
      <c r="AD347" s="3"/>
      <c r="AE347" s="12"/>
      <c r="AF347" s="12"/>
      <c r="AH347" s="5"/>
      <c r="AI347" s="5"/>
    </row>
    <row r="348" spans="1:35">
      <c r="A348" s="12"/>
      <c r="B348" s="8"/>
      <c r="C348" s="3"/>
      <c r="D348" s="4"/>
      <c r="E348" s="5"/>
      <c r="G348" s="5"/>
      <c r="H348" s="3"/>
      <c r="I348" s="6"/>
      <c r="J348" s="7"/>
      <c r="K348" s="5"/>
      <c r="L348" s="2"/>
      <c r="M348" s="3"/>
      <c r="O348" s="3"/>
      <c r="P348" s="4"/>
      <c r="Q348" s="6"/>
      <c r="R348" s="2"/>
      <c r="S348" s="2"/>
      <c r="T348" s="5"/>
      <c r="U348" s="3"/>
      <c r="V348" s="6"/>
      <c r="W348" s="5"/>
      <c r="AB348" s="4"/>
      <c r="AC348" s="13"/>
      <c r="AD348" s="3"/>
      <c r="AE348" s="12"/>
      <c r="AF348" s="12"/>
    </row>
    <row r="349" spans="1:35">
      <c r="A349" s="12"/>
      <c r="B349" s="8"/>
      <c r="C349" s="3"/>
      <c r="D349" s="4"/>
      <c r="E349" s="5"/>
      <c r="G349" s="5"/>
      <c r="H349" s="3"/>
      <c r="I349" s="6"/>
      <c r="J349" s="7"/>
      <c r="K349" s="5"/>
      <c r="L349" s="2"/>
      <c r="M349" s="3"/>
      <c r="O349" s="3"/>
      <c r="P349" s="4"/>
      <c r="Q349" s="6"/>
      <c r="R349" s="2"/>
      <c r="S349" s="2"/>
      <c r="T349" s="5"/>
      <c r="U349" s="3"/>
      <c r="V349" s="6"/>
      <c r="W349" s="5"/>
      <c r="AB349" s="4"/>
      <c r="AC349" s="13"/>
      <c r="AD349" s="3"/>
      <c r="AE349" s="12"/>
      <c r="AF349" s="12"/>
      <c r="AH349" s="5"/>
      <c r="AI349" s="5"/>
    </row>
    <row r="350" spans="1:35">
      <c r="A350" s="12"/>
      <c r="B350" s="8"/>
      <c r="C350" s="3"/>
      <c r="D350" s="4"/>
      <c r="E350" s="5"/>
      <c r="G350" s="5"/>
      <c r="H350" s="3"/>
      <c r="I350" s="6"/>
      <c r="J350" s="7"/>
      <c r="K350" s="5"/>
      <c r="L350" s="2"/>
      <c r="M350" s="3"/>
      <c r="O350" s="3"/>
      <c r="P350" s="4"/>
      <c r="Q350" s="6"/>
      <c r="R350" s="2"/>
      <c r="S350" s="2"/>
      <c r="T350" s="5"/>
      <c r="U350" s="3"/>
      <c r="V350" s="6"/>
      <c r="W350" s="5"/>
      <c r="AB350" s="4"/>
      <c r="AC350" s="13"/>
      <c r="AD350" s="3"/>
      <c r="AE350" s="12"/>
      <c r="AF350" s="12"/>
    </row>
    <row r="351" spans="1:35">
      <c r="A351" s="12"/>
      <c r="B351" s="8"/>
      <c r="C351" s="3"/>
      <c r="D351" s="4"/>
      <c r="E351" s="5"/>
      <c r="G351" s="5"/>
      <c r="H351" s="3"/>
      <c r="I351" s="6"/>
      <c r="J351" s="7"/>
      <c r="K351" s="5"/>
      <c r="L351" s="2"/>
      <c r="M351" s="3"/>
      <c r="O351" s="3"/>
      <c r="P351" s="4"/>
      <c r="Q351" s="6"/>
      <c r="R351" s="2"/>
      <c r="S351" s="2"/>
      <c r="T351" s="5"/>
      <c r="U351" s="3"/>
      <c r="V351" s="6"/>
      <c r="W351" s="5"/>
      <c r="AB351" s="4"/>
      <c r="AC351" s="13"/>
      <c r="AD351" s="3"/>
      <c r="AE351" s="12"/>
      <c r="AF351" s="12"/>
      <c r="AH351" s="5"/>
      <c r="AI351" s="5"/>
    </row>
    <row r="352" spans="1:35">
      <c r="A352" s="12"/>
      <c r="B352" s="8"/>
      <c r="C352" s="3"/>
      <c r="D352" s="4"/>
      <c r="E352" s="5"/>
      <c r="G352" s="5"/>
      <c r="H352" s="3"/>
      <c r="I352" s="6"/>
      <c r="J352" s="7"/>
      <c r="K352" s="5"/>
      <c r="L352" s="2"/>
      <c r="M352" s="3"/>
      <c r="O352" s="3"/>
      <c r="P352" s="4"/>
      <c r="Q352" s="6"/>
      <c r="R352" s="2"/>
      <c r="S352" s="2"/>
      <c r="T352" s="5"/>
      <c r="U352" s="3"/>
      <c r="V352" s="6"/>
      <c r="W352" s="5"/>
      <c r="AB352" s="4"/>
      <c r="AC352" s="13"/>
      <c r="AD352" s="3"/>
      <c r="AE352" s="12"/>
      <c r="AF352" s="12"/>
    </row>
    <row r="353" spans="1:35">
      <c r="A353" s="12"/>
      <c r="B353" s="8"/>
      <c r="C353" s="3"/>
      <c r="D353" s="4"/>
      <c r="E353" s="5"/>
      <c r="G353" s="5"/>
      <c r="H353" s="3"/>
      <c r="I353" s="6"/>
      <c r="J353" s="7"/>
      <c r="K353" s="5"/>
      <c r="L353" s="2"/>
      <c r="M353" s="3"/>
      <c r="O353" s="3"/>
      <c r="P353" s="4"/>
      <c r="Q353" s="6"/>
      <c r="R353" s="2"/>
      <c r="S353" s="2"/>
      <c r="T353" s="5"/>
      <c r="U353" s="3"/>
      <c r="V353" s="6"/>
      <c r="W353" s="5"/>
      <c r="AB353" s="4"/>
      <c r="AC353" s="13"/>
      <c r="AD353" s="3"/>
      <c r="AE353" s="12"/>
      <c r="AF353" s="12"/>
    </row>
    <row r="354" spans="1:35">
      <c r="A354" s="12"/>
      <c r="B354" s="8"/>
      <c r="C354" s="3"/>
      <c r="D354" s="4"/>
      <c r="E354" s="5"/>
      <c r="G354" s="5"/>
      <c r="H354" s="3"/>
      <c r="I354" s="6"/>
      <c r="J354" s="7"/>
      <c r="K354" s="5"/>
      <c r="L354" s="2"/>
      <c r="M354" s="3"/>
      <c r="O354" s="3"/>
      <c r="P354" s="4"/>
      <c r="Q354" s="6"/>
      <c r="R354" s="2"/>
      <c r="S354" s="2"/>
      <c r="T354" s="5"/>
      <c r="U354" s="3"/>
      <c r="V354" s="6"/>
      <c r="W354" s="5"/>
      <c r="AB354" s="4"/>
      <c r="AC354" s="13"/>
      <c r="AD354" s="3"/>
      <c r="AE354" s="12"/>
      <c r="AF354" s="12"/>
    </row>
    <row r="355" spans="1:35">
      <c r="A355" s="12"/>
      <c r="B355" s="8"/>
      <c r="C355" s="3"/>
      <c r="D355" s="4"/>
      <c r="E355" s="5"/>
      <c r="G355" s="5"/>
      <c r="H355" s="3"/>
      <c r="I355" s="6"/>
      <c r="J355" s="7"/>
      <c r="K355" s="5"/>
      <c r="L355" s="2"/>
      <c r="M355" s="3"/>
      <c r="O355" s="3"/>
      <c r="P355" s="4"/>
      <c r="Q355" s="6"/>
      <c r="R355" s="2"/>
      <c r="S355" s="2"/>
      <c r="T355" s="5"/>
      <c r="U355" s="3"/>
      <c r="V355" s="6"/>
      <c r="W355" s="5"/>
      <c r="AB355" s="4"/>
      <c r="AC355" s="13"/>
      <c r="AD355" s="3"/>
      <c r="AE355" s="12"/>
      <c r="AF355" s="12"/>
    </row>
    <row r="356" spans="1:35">
      <c r="A356" s="12"/>
      <c r="B356" s="8"/>
      <c r="C356" s="3"/>
      <c r="D356" s="4"/>
      <c r="E356" s="5"/>
      <c r="G356" s="5"/>
      <c r="H356" s="3"/>
      <c r="I356" s="6"/>
      <c r="J356" s="7"/>
      <c r="K356" s="5"/>
      <c r="L356" s="2"/>
      <c r="M356" s="3"/>
      <c r="O356" s="3"/>
      <c r="P356" s="4"/>
      <c r="Q356" s="6"/>
      <c r="R356" s="2"/>
      <c r="S356" s="2"/>
      <c r="T356" s="5"/>
      <c r="U356" s="3"/>
      <c r="V356" s="6"/>
      <c r="W356" s="5"/>
      <c r="AB356" s="4"/>
      <c r="AC356" s="13"/>
      <c r="AD356" s="3"/>
      <c r="AE356" s="12"/>
      <c r="AF356" s="12"/>
      <c r="AH356" s="5"/>
      <c r="AI356" s="5"/>
    </row>
    <row r="357" spans="1:35">
      <c r="A357" s="12"/>
      <c r="B357" s="8"/>
      <c r="C357" s="3"/>
      <c r="D357" s="4"/>
      <c r="E357" s="5"/>
      <c r="G357" s="5"/>
      <c r="H357" s="3"/>
      <c r="I357" s="6"/>
      <c r="J357" s="7"/>
      <c r="K357" s="5"/>
      <c r="L357" s="2"/>
      <c r="M357" s="3"/>
      <c r="O357" s="3"/>
      <c r="P357" s="4"/>
      <c r="Q357" s="6"/>
      <c r="R357" s="2"/>
      <c r="S357" s="2"/>
      <c r="T357" s="5"/>
      <c r="U357" s="3"/>
      <c r="V357" s="6"/>
      <c r="W357" s="5"/>
      <c r="AB357" s="4"/>
      <c r="AC357" s="13"/>
      <c r="AD357" s="3"/>
      <c r="AE357" s="12"/>
      <c r="AF357" s="12"/>
    </row>
    <row r="358" spans="1:35">
      <c r="A358" s="12"/>
      <c r="B358" s="8"/>
      <c r="C358" s="3"/>
      <c r="D358" s="4"/>
      <c r="E358" s="5"/>
      <c r="G358" s="5"/>
      <c r="H358" s="3"/>
      <c r="I358" s="6"/>
      <c r="J358" s="7"/>
      <c r="K358" s="5"/>
      <c r="L358" s="2"/>
      <c r="M358" s="3"/>
      <c r="O358" s="3"/>
      <c r="P358" s="4"/>
      <c r="Q358" s="6"/>
      <c r="R358" s="2"/>
      <c r="S358" s="2"/>
      <c r="T358" s="5"/>
      <c r="U358" s="3"/>
      <c r="V358" s="6"/>
      <c r="W358" s="5"/>
      <c r="AB358" s="4"/>
      <c r="AC358" s="13"/>
      <c r="AD358" s="3"/>
      <c r="AE358" s="12"/>
      <c r="AF358" s="12"/>
    </row>
    <row r="359" spans="1:35">
      <c r="A359" s="12"/>
      <c r="B359" s="8"/>
      <c r="C359" s="3"/>
      <c r="D359" s="4"/>
      <c r="E359" s="5"/>
      <c r="G359" s="5"/>
      <c r="H359" s="3"/>
      <c r="I359" s="6"/>
      <c r="J359" s="7"/>
      <c r="K359" s="5"/>
      <c r="L359" s="2"/>
      <c r="M359" s="3"/>
      <c r="O359" s="3"/>
      <c r="P359" s="4"/>
      <c r="Q359" s="6"/>
      <c r="R359" s="2"/>
      <c r="S359" s="2"/>
      <c r="T359" s="5"/>
      <c r="U359" s="3"/>
      <c r="V359" s="6"/>
      <c r="W359" s="5"/>
      <c r="AB359" s="4"/>
      <c r="AC359" s="13"/>
      <c r="AD359" s="3"/>
      <c r="AE359" s="12"/>
      <c r="AF359" s="12"/>
      <c r="AH359" s="5"/>
      <c r="AI359" s="5"/>
    </row>
    <row r="360" spans="1:35">
      <c r="A360" s="12"/>
      <c r="B360" s="8"/>
      <c r="C360" s="3"/>
      <c r="D360" s="4"/>
      <c r="E360" s="5"/>
      <c r="G360" s="5"/>
      <c r="H360" s="3"/>
      <c r="I360" s="6"/>
      <c r="J360" s="7"/>
      <c r="K360" s="5"/>
      <c r="L360" s="2"/>
      <c r="M360" s="3"/>
      <c r="O360" s="3"/>
      <c r="P360" s="4"/>
      <c r="Q360" s="6"/>
      <c r="R360" s="2"/>
      <c r="S360" s="2"/>
      <c r="T360" s="5"/>
      <c r="U360" s="3"/>
      <c r="V360" s="6"/>
      <c r="W360" s="5"/>
      <c r="AB360" s="4"/>
      <c r="AC360" s="13"/>
      <c r="AD360" s="3"/>
      <c r="AE360" s="12"/>
      <c r="AF360" s="12"/>
      <c r="AH360" s="5"/>
      <c r="AI360" s="5"/>
    </row>
    <row r="361" spans="1:35">
      <c r="A361" s="12"/>
      <c r="B361" s="8"/>
      <c r="C361" s="3"/>
      <c r="D361" s="4"/>
      <c r="E361" s="5"/>
      <c r="G361" s="5"/>
      <c r="H361" s="3"/>
      <c r="I361" s="6"/>
      <c r="J361" s="7"/>
      <c r="K361" s="5"/>
      <c r="L361" s="2"/>
      <c r="M361" s="3"/>
      <c r="O361" s="3"/>
      <c r="P361" s="4"/>
      <c r="Q361" s="6"/>
      <c r="R361" s="2"/>
      <c r="S361" s="2"/>
      <c r="T361" s="5"/>
      <c r="U361" s="3"/>
      <c r="V361" s="6"/>
      <c r="W361" s="5"/>
      <c r="AB361" s="4"/>
      <c r="AC361" s="13"/>
      <c r="AD361" s="3"/>
      <c r="AE361" s="12"/>
      <c r="AF361" s="12"/>
      <c r="AH361" s="5"/>
      <c r="AI361" s="5"/>
    </row>
    <row r="362" spans="1:35">
      <c r="A362" s="12"/>
      <c r="B362" s="8"/>
      <c r="C362" s="3"/>
      <c r="D362" s="4"/>
      <c r="E362" s="5"/>
      <c r="G362" s="5"/>
      <c r="H362" s="3"/>
      <c r="I362" s="6"/>
      <c r="J362" s="7"/>
      <c r="K362" s="5"/>
      <c r="L362" s="2"/>
      <c r="M362" s="3"/>
      <c r="O362" s="3"/>
      <c r="P362" s="4"/>
      <c r="Q362" s="6"/>
      <c r="R362" s="2"/>
      <c r="S362" s="2"/>
      <c r="T362" s="5"/>
      <c r="U362" s="3"/>
      <c r="V362" s="6"/>
      <c r="W362" s="5"/>
      <c r="AB362" s="4"/>
      <c r="AC362" s="13"/>
      <c r="AD362" s="3"/>
      <c r="AE362" s="12"/>
      <c r="AF362" s="12"/>
      <c r="AH362" s="5"/>
      <c r="AI362" s="5"/>
    </row>
    <row r="363" spans="1:35">
      <c r="A363" s="12"/>
      <c r="B363" s="8"/>
      <c r="C363" s="3"/>
      <c r="D363" s="4"/>
      <c r="E363" s="5"/>
      <c r="G363" s="5"/>
      <c r="H363" s="3"/>
      <c r="I363" s="6"/>
      <c r="J363" s="7"/>
      <c r="K363" s="5"/>
      <c r="L363" s="2"/>
      <c r="M363" s="3"/>
      <c r="O363" s="3"/>
      <c r="P363" s="4"/>
      <c r="Q363" s="6"/>
      <c r="R363" s="2"/>
      <c r="S363" s="2"/>
      <c r="T363" s="5"/>
      <c r="U363" s="3"/>
      <c r="V363" s="6"/>
      <c r="W363" s="5"/>
      <c r="AB363" s="4"/>
      <c r="AC363" s="13"/>
      <c r="AD363" s="3"/>
      <c r="AE363" s="12"/>
      <c r="AF363" s="12"/>
    </row>
    <row r="364" spans="1:35">
      <c r="A364" s="12"/>
      <c r="B364" s="8"/>
      <c r="C364" s="3"/>
      <c r="D364" s="4"/>
      <c r="E364" s="5"/>
      <c r="G364" s="5"/>
      <c r="H364" s="3"/>
      <c r="I364" s="6"/>
      <c r="J364" s="7"/>
      <c r="K364" s="5"/>
      <c r="L364" s="2"/>
      <c r="M364" s="3"/>
      <c r="O364" s="3"/>
      <c r="P364" s="4"/>
      <c r="Q364" s="6"/>
      <c r="R364" s="2"/>
      <c r="S364" s="2"/>
      <c r="T364" s="5"/>
      <c r="U364" s="3"/>
      <c r="V364" s="6"/>
      <c r="W364" s="5"/>
      <c r="AB364" s="4"/>
      <c r="AC364" s="13"/>
      <c r="AD364" s="3"/>
      <c r="AE364" s="12"/>
      <c r="AF364" s="12"/>
      <c r="AH364" s="5"/>
      <c r="AI364" s="5"/>
    </row>
    <row r="365" spans="1:35">
      <c r="A365" s="12"/>
      <c r="B365" s="8"/>
      <c r="C365" s="3"/>
      <c r="D365" s="4"/>
      <c r="E365" s="5"/>
      <c r="G365" s="5"/>
      <c r="H365" s="3"/>
      <c r="I365" s="6"/>
      <c r="J365" s="7"/>
      <c r="K365" s="5"/>
      <c r="L365" s="2"/>
      <c r="M365" s="3"/>
      <c r="O365" s="3"/>
      <c r="P365" s="4"/>
      <c r="Q365" s="6"/>
      <c r="R365" s="2"/>
      <c r="S365" s="2"/>
      <c r="T365" s="5"/>
      <c r="U365" s="3"/>
      <c r="V365" s="6"/>
      <c r="W365" s="5"/>
      <c r="AB365" s="4"/>
      <c r="AC365" s="13"/>
      <c r="AD365" s="3"/>
      <c r="AE365" s="12"/>
      <c r="AF365" s="12"/>
      <c r="AH365" s="5"/>
      <c r="AI365" s="5"/>
    </row>
    <row r="366" spans="1:35">
      <c r="A366" s="12"/>
      <c r="B366" s="8"/>
      <c r="C366" s="3"/>
      <c r="D366" s="4"/>
      <c r="E366" s="5"/>
      <c r="G366" s="5"/>
      <c r="H366" s="3"/>
      <c r="I366" s="6"/>
      <c r="J366" s="7"/>
      <c r="K366" s="5"/>
      <c r="L366" s="2"/>
      <c r="M366" s="3"/>
      <c r="O366" s="3"/>
      <c r="P366" s="4"/>
      <c r="Q366" s="6"/>
      <c r="R366" s="2"/>
      <c r="S366" s="2"/>
      <c r="T366" s="5"/>
      <c r="U366" s="3"/>
      <c r="V366" s="6"/>
      <c r="W366" s="5"/>
      <c r="AB366" s="4"/>
      <c r="AC366" s="13"/>
      <c r="AD366" s="3"/>
      <c r="AE366" s="12"/>
      <c r="AF366" s="12"/>
    </row>
    <row r="367" spans="1:35">
      <c r="A367" s="12"/>
      <c r="B367" s="8"/>
      <c r="C367" s="3"/>
      <c r="D367" s="4"/>
      <c r="E367" s="5"/>
      <c r="G367" s="5"/>
      <c r="H367" s="3"/>
      <c r="I367" s="6"/>
      <c r="J367" s="7"/>
      <c r="K367" s="5"/>
      <c r="L367" s="2"/>
      <c r="M367" s="3"/>
      <c r="O367" s="3"/>
      <c r="P367" s="4"/>
      <c r="Q367" s="6"/>
      <c r="R367" s="2"/>
      <c r="S367" s="2"/>
      <c r="T367" s="5"/>
      <c r="U367" s="3"/>
      <c r="V367" s="6"/>
      <c r="W367" s="5"/>
      <c r="AB367" s="4"/>
      <c r="AC367" s="13"/>
      <c r="AD367" s="3"/>
      <c r="AE367" s="12"/>
      <c r="AF367" s="12"/>
      <c r="AH367" s="5"/>
      <c r="AI367" s="5"/>
    </row>
    <row r="368" spans="1:35">
      <c r="A368" s="12"/>
      <c r="B368" s="8"/>
      <c r="C368" s="3"/>
      <c r="D368" s="4"/>
      <c r="E368" s="5"/>
      <c r="G368" s="5"/>
      <c r="H368" s="3"/>
      <c r="I368" s="6"/>
      <c r="J368" s="7"/>
      <c r="K368" s="5"/>
      <c r="L368" s="2"/>
      <c r="M368" s="3"/>
      <c r="O368" s="3"/>
      <c r="P368" s="4"/>
      <c r="Q368" s="6"/>
      <c r="R368" s="2"/>
      <c r="S368" s="2"/>
      <c r="T368" s="5"/>
      <c r="U368" s="3"/>
      <c r="V368" s="6"/>
      <c r="W368" s="5"/>
      <c r="AB368" s="4"/>
      <c r="AC368" s="13"/>
      <c r="AD368" s="3"/>
      <c r="AE368" s="12"/>
      <c r="AF368" s="12"/>
      <c r="AH368" s="5"/>
      <c r="AI368" s="5"/>
    </row>
    <row r="369" spans="1:35">
      <c r="A369" s="12"/>
      <c r="B369" s="8"/>
      <c r="C369" s="3"/>
      <c r="D369" s="4"/>
      <c r="E369" s="5"/>
      <c r="G369" s="5"/>
      <c r="H369" s="3"/>
      <c r="I369" s="6"/>
      <c r="J369" s="7"/>
      <c r="K369" s="5"/>
      <c r="L369" s="2"/>
      <c r="M369" s="3"/>
      <c r="O369" s="3"/>
      <c r="P369" s="4"/>
      <c r="Q369" s="6"/>
      <c r="R369" s="2"/>
      <c r="S369" s="2"/>
      <c r="T369" s="5"/>
      <c r="U369" s="3"/>
      <c r="V369" s="6"/>
      <c r="W369" s="5"/>
      <c r="AB369" s="4"/>
      <c r="AC369" s="13"/>
      <c r="AD369" s="3"/>
      <c r="AE369" s="12"/>
      <c r="AF369" s="12"/>
      <c r="AH369" s="5"/>
      <c r="AI369" s="5"/>
    </row>
    <row r="370" spans="1:35">
      <c r="A370" s="12"/>
      <c r="B370" s="8"/>
      <c r="C370" s="3"/>
      <c r="D370" s="4"/>
      <c r="E370" s="5"/>
      <c r="G370" s="5"/>
      <c r="H370" s="3"/>
      <c r="I370" s="6"/>
      <c r="J370" s="7"/>
      <c r="K370" s="5"/>
      <c r="L370" s="2"/>
      <c r="M370" s="3"/>
      <c r="O370" s="3"/>
      <c r="P370" s="4"/>
      <c r="Q370" s="6"/>
      <c r="R370" s="2"/>
      <c r="S370" s="2"/>
      <c r="T370" s="5"/>
      <c r="U370" s="3"/>
      <c r="V370" s="6"/>
      <c r="W370" s="5"/>
      <c r="AB370" s="4"/>
      <c r="AC370" s="13"/>
      <c r="AD370" s="3"/>
      <c r="AE370" s="12"/>
      <c r="AF370" s="12"/>
    </row>
    <row r="371" spans="1:35">
      <c r="A371" s="12"/>
      <c r="B371" s="8"/>
      <c r="C371" s="3"/>
      <c r="D371" s="4"/>
      <c r="E371" s="5"/>
      <c r="G371" s="5"/>
      <c r="H371" s="3"/>
      <c r="I371" s="6"/>
      <c r="J371" s="7"/>
      <c r="K371" s="5"/>
      <c r="L371" s="2"/>
      <c r="M371" s="3"/>
      <c r="O371" s="3"/>
      <c r="P371" s="4"/>
      <c r="Q371" s="6"/>
      <c r="R371" s="2"/>
      <c r="S371" s="2"/>
      <c r="T371" s="5"/>
      <c r="U371" s="3"/>
      <c r="V371" s="6"/>
      <c r="W371" s="5"/>
      <c r="AB371" s="4"/>
      <c r="AC371" s="13"/>
      <c r="AD371" s="3"/>
      <c r="AE371" s="12"/>
      <c r="AF371" s="12"/>
      <c r="AH371" s="5"/>
      <c r="AI371" s="5"/>
    </row>
    <row r="372" spans="1:35">
      <c r="A372" s="12"/>
      <c r="B372" s="8"/>
      <c r="C372" s="3"/>
      <c r="D372" s="4"/>
      <c r="E372" s="5"/>
      <c r="G372" s="5"/>
      <c r="H372" s="3"/>
      <c r="I372" s="6"/>
      <c r="J372" s="7"/>
      <c r="K372" s="5"/>
      <c r="L372" s="2"/>
      <c r="M372" s="3"/>
      <c r="O372" s="3"/>
      <c r="P372" s="4"/>
      <c r="Q372" s="6"/>
      <c r="R372" s="2"/>
      <c r="S372" s="2"/>
      <c r="T372" s="5"/>
      <c r="U372" s="3"/>
      <c r="V372" s="6"/>
      <c r="W372" s="5"/>
      <c r="AB372" s="4"/>
      <c r="AC372" s="13"/>
      <c r="AD372" s="3"/>
      <c r="AE372" s="12"/>
      <c r="AF372" s="12"/>
      <c r="AH372" s="5"/>
      <c r="AI372" s="5"/>
    </row>
    <row r="373" spans="1:35">
      <c r="A373" s="12"/>
      <c r="B373" s="8"/>
      <c r="C373" s="3"/>
      <c r="D373" s="4"/>
      <c r="E373" s="5"/>
      <c r="G373" s="5"/>
      <c r="H373" s="3"/>
      <c r="I373" s="6"/>
      <c r="J373" s="7"/>
      <c r="K373" s="5"/>
      <c r="L373" s="2"/>
      <c r="M373" s="3"/>
      <c r="O373" s="3"/>
      <c r="P373" s="4"/>
      <c r="Q373" s="6"/>
      <c r="R373" s="2"/>
      <c r="S373" s="2"/>
      <c r="T373" s="5"/>
      <c r="U373" s="3"/>
      <c r="V373" s="6"/>
      <c r="W373" s="5"/>
      <c r="AB373" s="4"/>
      <c r="AC373" s="13"/>
      <c r="AD373" s="3"/>
      <c r="AE373" s="12"/>
      <c r="AF373" s="12"/>
      <c r="AH373" s="5"/>
      <c r="AI373" s="5"/>
    </row>
    <row r="374" spans="1:35">
      <c r="A374" s="12"/>
      <c r="B374" s="8"/>
      <c r="C374" s="3"/>
      <c r="D374" s="4"/>
      <c r="E374" s="5"/>
      <c r="G374" s="5"/>
      <c r="H374" s="3"/>
      <c r="I374" s="6"/>
      <c r="J374" s="7"/>
      <c r="K374" s="5"/>
      <c r="L374" s="2"/>
      <c r="M374" s="3"/>
      <c r="O374" s="3"/>
      <c r="P374" s="4"/>
      <c r="Q374" s="6"/>
      <c r="R374" s="2"/>
      <c r="S374" s="2"/>
      <c r="T374" s="5"/>
      <c r="U374" s="3"/>
      <c r="V374" s="6"/>
      <c r="W374" s="5"/>
      <c r="AB374" s="4"/>
      <c r="AC374" s="13"/>
      <c r="AD374" s="3"/>
      <c r="AE374" s="12"/>
      <c r="AF374" s="12"/>
    </row>
    <row r="375" spans="1:35">
      <c r="A375" s="12"/>
      <c r="B375" s="8"/>
      <c r="C375" s="3"/>
      <c r="D375" s="4"/>
      <c r="E375" s="5"/>
      <c r="G375" s="5"/>
      <c r="H375" s="3"/>
      <c r="I375" s="6"/>
      <c r="J375" s="7"/>
      <c r="K375" s="5"/>
      <c r="L375" s="2"/>
      <c r="M375" s="3"/>
      <c r="O375" s="3"/>
      <c r="P375" s="4"/>
      <c r="Q375" s="6"/>
      <c r="R375" s="2"/>
      <c r="S375" s="2"/>
      <c r="T375" s="5"/>
      <c r="U375" s="3"/>
      <c r="V375" s="6"/>
      <c r="W375" s="5"/>
      <c r="AB375" s="4"/>
      <c r="AC375" s="13"/>
      <c r="AD375" s="3"/>
      <c r="AE375" s="12"/>
      <c r="AF375" s="12"/>
    </row>
    <row r="376" spans="1:35">
      <c r="A376" s="12"/>
      <c r="B376" s="8"/>
      <c r="C376" s="3"/>
      <c r="D376" s="4"/>
      <c r="E376" s="5"/>
      <c r="G376" s="5"/>
      <c r="H376" s="3"/>
      <c r="I376" s="6"/>
      <c r="J376" s="7"/>
      <c r="K376" s="5"/>
      <c r="L376" s="2"/>
      <c r="M376" s="3"/>
      <c r="O376" s="3"/>
      <c r="P376" s="4"/>
      <c r="Q376" s="6"/>
      <c r="R376" s="2"/>
      <c r="S376" s="2"/>
      <c r="T376" s="5"/>
      <c r="U376" s="3"/>
      <c r="V376" s="6"/>
      <c r="W376" s="5"/>
      <c r="AB376" s="4"/>
      <c r="AC376" s="13"/>
      <c r="AD376" s="3"/>
      <c r="AE376" s="12"/>
      <c r="AF376" s="12"/>
    </row>
    <row r="377" spans="1:35">
      <c r="A377" s="12"/>
      <c r="B377" s="8"/>
      <c r="C377" s="3"/>
      <c r="D377" s="4"/>
      <c r="E377" s="5"/>
      <c r="G377" s="5"/>
      <c r="H377" s="3"/>
      <c r="I377" s="6"/>
      <c r="J377" s="7"/>
      <c r="K377" s="5"/>
      <c r="L377" s="2"/>
      <c r="M377" s="3"/>
      <c r="O377" s="3"/>
      <c r="P377" s="4"/>
      <c r="Q377" s="6"/>
      <c r="R377" s="2"/>
      <c r="S377" s="2"/>
      <c r="T377" s="5"/>
      <c r="U377" s="3"/>
      <c r="V377" s="6"/>
      <c r="W377" s="5"/>
      <c r="AB377" s="4"/>
      <c r="AC377" s="13"/>
      <c r="AD377" s="3"/>
      <c r="AE377" s="12"/>
      <c r="AF377" s="12"/>
    </row>
    <row r="378" spans="1:35">
      <c r="A378" s="12"/>
      <c r="B378" s="8"/>
      <c r="C378" s="3"/>
      <c r="D378" s="4"/>
      <c r="E378" s="5"/>
      <c r="G378" s="5"/>
      <c r="H378" s="3"/>
      <c r="I378" s="6"/>
      <c r="J378" s="7"/>
      <c r="K378" s="5"/>
      <c r="L378" s="2"/>
      <c r="M378" s="3"/>
      <c r="O378" s="3"/>
      <c r="P378" s="4"/>
      <c r="Q378" s="6"/>
      <c r="R378" s="2"/>
      <c r="S378" s="2"/>
      <c r="T378" s="5"/>
      <c r="U378" s="3"/>
      <c r="V378" s="6"/>
      <c r="W378" s="5"/>
      <c r="AB378" s="4"/>
      <c r="AC378" s="13"/>
      <c r="AD378" s="3"/>
      <c r="AE378" s="12"/>
      <c r="AF378" s="12"/>
    </row>
    <row r="379" spans="1:35">
      <c r="A379" s="12"/>
      <c r="B379" s="8"/>
      <c r="C379" s="3"/>
      <c r="D379" s="4"/>
      <c r="E379" s="5"/>
      <c r="G379" s="5"/>
      <c r="H379" s="3"/>
      <c r="I379" s="6"/>
      <c r="J379" s="7"/>
      <c r="K379" s="5"/>
      <c r="L379" s="2"/>
      <c r="M379" s="3"/>
      <c r="O379" s="3"/>
      <c r="P379" s="4"/>
      <c r="Q379" s="6"/>
      <c r="R379" s="2"/>
      <c r="S379" s="2"/>
      <c r="T379" s="5"/>
      <c r="U379" s="3"/>
      <c r="V379" s="6"/>
      <c r="W379" s="5"/>
      <c r="AB379" s="4"/>
      <c r="AC379" s="13"/>
      <c r="AD379" s="3"/>
      <c r="AE379" s="12"/>
      <c r="AF379" s="12"/>
    </row>
    <row r="380" spans="1:35">
      <c r="A380" s="12"/>
      <c r="B380" s="8"/>
      <c r="C380" s="3"/>
      <c r="D380" s="4"/>
      <c r="E380" s="5"/>
      <c r="G380" s="5"/>
      <c r="H380" s="3"/>
      <c r="I380" s="6"/>
      <c r="J380" s="7"/>
      <c r="K380" s="5"/>
      <c r="L380" s="2"/>
      <c r="M380" s="3"/>
      <c r="O380" s="3"/>
      <c r="P380" s="4"/>
      <c r="Q380" s="6"/>
      <c r="R380" s="2"/>
      <c r="S380" s="2"/>
      <c r="T380" s="5"/>
      <c r="U380" s="3"/>
      <c r="V380" s="6"/>
      <c r="W380" s="5"/>
      <c r="AB380" s="4"/>
      <c r="AC380" s="13"/>
      <c r="AD380" s="3"/>
      <c r="AE380" s="12"/>
      <c r="AF380" s="12"/>
    </row>
    <row r="381" spans="1:35">
      <c r="A381" s="12"/>
      <c r="B381" s="8"/>
      <c r="C381" s="3"/>
      <c r="D381" s="4"/>
      <c r="E381" s="5"/>
      <c r="G381" s="5"/>
      <c r="H381" s="3"/>
      <c r="I381" s="6"/>
      <c r="J381" s="7"/>
      <c r="K381" s="5"/>
      <c r="L381" s="2"/>
      <c r="M381" s="3"/>
      <c r="O381" s="3"/>
      <c r="P381" s="4"/>
      <c r="Q381" s="6"/>
      <c r="R381" s="2"/>
      <c r="S381" s="2"/>
      <c r="T381" s="5"/>
      <c r="U381" s="3"/>
      <c r="V381" s="6"/>
      <c r="W381" s="5"/>
      <c r="AB381" s="4"/>
      <c r="AC381" s="13"/>
      <c r="AD381" s="3"/>
      <c r="AE381" s="12"/>
      <c r="AF381" s="12"/>
    </row>
    <row r="382" spans="1:35">
      <c r="A382" s="12"/>
      <c r="B382" s="8"/>
      <c r="C382" s="3"/>
      <c r="D382" s="4"/>
      <c r="E382" s="5"/>
      <c r="G382" s="5"/>
      <c r="H382" s="2"/>
      <c r="I382" s="6"/>
      <c r="J382" s="7"/>
      <c r="K382" s="5"/>
      <c r="L382" s="2"/>
      <c r="M382" s="3"/>
      <c r="P382" s="4"/>
      <c r="Q382" s="6"/>
      <c r="R382" s="2"/>
      <c r="S382" s="2"/>
      <c r="T382" s="5"/>
      <c r="U382" s="3"/>
      <c r="V382" s="6"/>
      <c r="W382" s="5"/>
      <c r="AB382" s="4"/>
      <c r="AC382" s="13"/>
      <c r="AD382" s="3"/>
      <c r="AE382" s="12"/>
      <c r="AF382" s="12"/>
    </row>
    <row r="383" spans="1:35">
      <c r="A383" s="12"/>
      <c r="B383" s="8"/>
      <c r="C383" s="3"/>
      <c r="D383" s="4"/>
      <c r="E383" s="5"/>
      <c r="G383" s="5"/>
      <c r="H383" s="3"/>
      <c r="I383" s="6"/>
      <c r="J383" s="7"/>
      <c r="K383" s="5"/>
      <c r="L383" s="2"/>
      <c r="M383" s="3"/>
      <c r="O383" s="3"/>
      <c r="P383" s="4"/>
      <c r="Q383" s="6"/>
      <c r="R383" s="2"/>
      <c r="S383" s="2"/>
      <c r="T383" s="5"/>
      <c r="U383" s="3"/>
      <c r="V383" s="6"/>
      <c r="W383" s="5"/>
      <c r="AB383" s="4"/>
      <c r="AC383" s="13"/>
      <c r="AD383" s="3"/>
      <c r="AE383" s="12"/>
      <c r="AF383" s="12"/>
    </row>
    <row r="384" spans="1:35">
      <c r="A384" s="12"/>
      <c r="B384" s="8"/>
      <c r="C384" s="3"/>
      <c r="D384" s="4"/>
      <c r="E384" s="5"/>
      <c r="G384" s="5"/>
      <c r="H384" s="3"/>
      <c r="I384" s="6"/>
      <c r="J384" s="7"/>
      <c r="K384" s="5"/>
      <c r="L384" s="2"/>
      <c r="M384" s="3"/>
      <c r="O384" s="3"/>
      <c r="P384" s="4"/>
      <c r="Q384" s="6"/>
      <c r="R384" s="2"/>
      <c r="S384" s="2"/>
      <c r="T384" s="5"/>
      <c r="U384" s="3"/>
      <c r="V384" s="6"/>
      <c r="W384" s="5"/>
      <c r="AB384" s="4"/>
      <c r="AC384" s="13"/>
      <c r="AD384" s="3"/>
      <c r="AE384" s="12"/>
      <c r="AF384" s="12"/>
      <c r="AH384" s="5"/>
      <c r="AI384" s="5"/>
    </row>
    <row r="385" spans="1:35">
      <c r="A385" s="12"/>
      <c r="B385" s="8"/>
      <c r="C385" s="3"/>
      <c r="D385" s="4"/>
      <c r="E385" s="5"/>
      <c r="G385" s="5"/>
      <c r="H385" s="3"/>
      <c r="I385" s="6"/>
      <c r="J385" s="7"/>
      <c r="K385" s="5"/>
      <c r="L385" s="2"/>
      <c r="M385" s="3"/>
      <c r="O385" s="3"/>
      <c r="P385" s="4"/>
      <c r="Q385" s="6"/>
      <c r="R385" s="2"/>
      <c r="S385" s="2"/>
      <c r="T385" s="5"/>
      <c r="U385" s="3"/>
      <c r="V385" s="6"/>
      <c r="W385" s="5"/>
      <c r="AB385" s="4"/>
      <c r="AC385" s="13"/>
      <c r="AD385" s="3"/>
      <c r="AE385" s="12"/>
      <c r="AF385" s="12"/>
    </row>
    <row r="386" spans="1:35">
      <c r="A386" s="12"/>
      <c r="B386" s="8"/>
      <c r="C386" s="3"/>
      <c r="D386" s="4"/>
      <c r="E386" s="5"/>
      <c r="G386" s="5"/>
      <c r="H386" s="3"/>
      <c r="I386" s="6"/>
      <c r="J386" s="7"/>
      <c r="K386" s="5"/>
      <c r="L386" s="2"/>
      <c r="M386" s="3"/>
      <c r="O386" s="3"/>
      <c r="P386" s="4"/>
      <c r="Q386" s="6"/>
      <c r="R386" s="2"/>
      <c r="S386" s="2"/>
      <c r="T386" s="5"/>
      <c r="U386" s="3"/>
      <c r="V386" s="6"/>
      <c r="W386" s="5"/>
      <c r="AB386" s="4"/>
      <c r="AC386" s="13"/>
      <c r="AD386" s="3"/>
      <c r="AE386" s="12"/>
      <c r="AF386" s="12"/>
    </row>
    <row r="387" spans="1:35">
      <c r="A387" s="12"/>
      <c r="B387" s="8"/>
      <c r="C387" s="3"/>
      <c r="D387" s="4"/>
      <c r="E387" s="5"/>
      <c r="G387" s="5"/>
      <c r="H387" s="3"/>
      <c r="I387" s="6"/>
      <c r="J387" s="7"/>
      <c r="K387" s="5"/>
      <c r="L387" s="2"/>
      <c r="M387" s="3"/>
      <c r="O387" s="3"/>
      <c r="P387" s="4"/>
      <c r="Q387" s="6"/>
      <c r="R387" s="2"/>
      <c r="S387" s="2"/>
      <c r="T387" s="5"/>
      <c r="U387" s="3"/>
      <c r="V387" s="6"/>
      <c r="W387" s="5"/>
      <c r="AB387" s="4"/>
      <c r="AC387" s="13"/>
      <c r="AD387" s="3"/>
      <c r="AE387" s="12"/>
      <c r="AF387" s="12"/>
    </row>
    <row r="388" spans="1:35">
      <c r="A388" s="12"/>
      <c r="B388" s="8"/>
      <c r="C388" s="3"/>
      <c r="D388" s="4"/>
      <c r="E388" s="5"/>
      <c r="G388" s="5"/>
      <c r="H388" s="3"/>
      <c r="I388" s="6"/>
      <c r="J388" s="7"/>
      <c r="K388" s="5"/>
      <c r="L388" s="2"/>
      <c r="M388" s="3"/>
      <c r="O388" s="3"/>
      <c r="P388" s="4"/>
      <c r="Q388" s="6"/>
      <c r="R388" s="2"/>
      <c r="S388" s="2"/>
      <c r="T388" s="5"/>
      <c r="U388" s="3"/>
      <c r="V388" s="6"/>
      <c r="W388" s="5"/>
      <c r="AB388" s="4"/>
      <c r="AC388" s="13"/>
      <c r="AD388" s="3"/>
      <c r="AE388" s="12"/>
      <c r="AF388" s="12"/>
    </row>
    <row r="389" spans="1:35">
      <c r="A389" s="12"/>
      <c r="B389" s="8"/>
      <c r="C389" s="3"/>
      <c r="D389" s="4"/>
      <c r="E389" s="5"/>
      <c r="G389" s="5"/>
      <c r="H389" s="3"/>
      <c r="I389" s="6"/>
      <c r="J389" s="7"/>
      <c r="K389" s="5"/>
      <c r="L389" s="2"/>
      <c r="M389" s="3"/>
      <c r="O389" s="3"/>
      <c r="P389" s="4"/>
      <c r="Q389" s="6"/>
      <c r="R389" s="2"/>
      <c r="S389" s="2"/>
      <c r="T389" s="5"/>
      <c r="U389" s="3"/>
      <c r="V389" s="6"/>
      <c r="W389" s="5"/>
      <c r="AB389" s="4"/>
      <c r="AC389" s="13"/>
      <c r="AD389" s="3"/>
      <c r="AE389" s="12"/>
      <c r="AF389" s="12"/>
    </row>
    <row r="390" spans="1:35">
      <c r="A390" s="12"/>
      <c r="B390" s="8"/>
      <c r="C390" s="3"/>
      <c r="D390" s="4"/>
      <c r="E390" s="5"/>
      <c r="G390" s="5"/>
      <c r="H390" s="3"/>
      <c r="I390" s="6"/>
      <c r="J390" s="7"/>
      <c r="K390" s="5"/>
      <c r="L390" s="2"/>
      <c r="M390" s="3"/>
      <c r="O390" s="3"/>
      <c r="P390" s="4"/>
      <c r="Q390" s="6"/>
      <c r="R390" s="2"/>
      <c r="S390" s="2"/>
      <c r="T390" s="5"/>
      <c r="U390" s="3"/>
      <c r="V390" s="6"/>
      <c r="W390" s="5"/>
      <c r="AB390" s="4"/>
      <c r="AC390" s="13"/>
      <c r="AD390" s="3"/>
      <c r="AE390" s="12"/>
      <c r="AF390" s="12"/>
    </row>
    <row r="391" spans="1:35">
      <c r="A391" s="12"/>
      <c r="B391" s="8"/>
      <c r="C391" s="3"/>
      <c r="D391" s="4"/>
      <c r="E391" s="5"/>
      <c r="G391" s="5"/>
      <c r="H391" s="3"/>
      <c r="I391" s="6"/>
      <c r="J391" s="7"/>
      <c r="K391" s="5"/>
      <c r="L391" s="2"/>
      <c r="M391" s="3"/>
      <c r="O391" s="3"/>
      <c r="P391" s="4"/>
      <c r="Q391" s="6"/>
      <c r="R391" s="2"/>
      <c r="S391" s="2"/>
      <c r="T391" s="5"/>
      <c r="U391" s="3"/>
      <c r="V391" s="6"/>
      <c r="W391" s="5"/>
      <c r="AB391" s="4"/>
      <c r="AC391" s="13"/>
      <c r="AD391" s="3"/>
      <c r="AE391" s="12"/>
      <c r="AF391" s="12"/>
    </row>
    <row r="392" spans="1:35">
      <c r="A392" s="12"/>
      <c r="B392" s="8"/>
      <c r="C392" s="3"/>
      <c r="D392" s="4"/>
      <c r="E392" s="5"/>
      <c r="G392" s="5"/>
      <c r="H392" s="3"/>
      <c r="I392" s="6"/>
      <c r="J392" s="7"/>
      <c r="K392" s="5"/>
      <c r="L392" s="2"/>
      <c r="M392" s="3"/>
      <c r="O392" s="3"/>
      <c r="P392" s="4"/>
      <c r="Q392" s="6"/>
      <c r="R392" s="2"/>
      <c r="S392" s="2"/>
      <c r="T392" s="5"/>
      <c r="U392" s="3"/>
      <c r="V392" s="6"/>
      <c r="W392" s="5"/>
      <c r="AB392" s="4"/>
      <c r="AC392" s="13"/>
      <c r="AD392" s="3"/>
      <c r="AE392" s="12"/>
      <c r="AF392" s="12"/>
    </row>
    <row r="393" spans="1:35">
      <c r="A393" s="12"/>
      <c r="B393" s="8"/>
      <c r="C393" s="3"/>
      <c r="D393" s="4"/>
      <c r="E393" s="5"/>
      <c r="G393" s="5"/>
      <c r="H393" s="2"/>
      <c r="I393" s="6"/>
      <c r="J393" s="7"/>
      <c r="K393" s="5"/>
      <c r="L393" s="2"/>
      <c r="M393" s="3"/>
      <c r="O393" s="3"/>
      <c r="P393" s="4"/>
      <c r="Q393" s="6"/>
      <c r="R393" s="2"/>
      <c r="S393" s="2"/>
      <c r="T393" s="5"/>
      <c r="U393" s="3"/>
      <c r="V393" s="6"/>
      <c r="W393" s="5"/>
      <c r="AB393" s="4"/>
      <c r="AC393" s="13"/>
      <c r="AD393" s="3"/>
      <c r="AE393" s="12"/>
      <c r="AF393" s="12"/>
    </row>
    <row r="394" spans="1:35">
      <c r="A394" s="12"/>
      <c r="B394" s="8"/>
      <c r="C394" s="3"/>
      <c r="D394" s="4"/>
      <c r="E394" s="5"/>
      <c r="G394" s="5"/>
      <c r="H394" s="3"/>
      <c r="I394" s="6"/>
      <c r="J394" s="7"/>
      <c r="K394" s="5"/>
      <c r="L394" s="2"/>
      <c r="M394" s="3"/>
      <c r="O394" s="3"/>
      <c r="P394" s="4"/>
      <c r="Q394" s="6"/>
      <c r="R394" s="2"/>
      <c r="S394" s="2"/>
      <c r="T394" s="5"/>
      <c r="U394" s="3"/>
      <c r="V394" s="6"/>
      <c r="W394" s="5"/>
      <c r="AB394" s="4"/>
      <c r="AC394" s="13"/>
      <c r="AD394" s="3"/>
      <c r="AE394" s="12"/>
      <c r="AF394" s="12"/>
    </row>
    <row r="395" spans="1:35">
      <c r="A395" s="12"/>
      <c r="B395" s="8"/>
      <c r="C395" s="3"/>
      <c r="D395" s="4"/>
      <c r="E395" s="5"/>
      <c r="G395" s="5"/>
      <c r="H395" s="3"/>
      <c r="I395" s="6"/>
      <c r="J395" s="7"/>
      <c r="K395" s="5"/>
      <c r="L395" s="2"/>
      <c r="M395" s="3"/>
      <c r="O395" s="3"/>
      <c r="P395" s="4"/>
      <c r="Q395" s="6"/>
      <c r="R395" s="2"/>
      <c r="S395" s="2"/>
      <c r="T395" s="5"/>
      <c r="U395" s="3"/>
      <c r="V395" s="6"/>
      <c r="W395" s="5"/>
      <c r="AB395" s="4"/>
      <c r="AC395" s="13"/>
      <c r="AD395" s="3"/>
      <c r="AE395" s="12"/>
      <c r="AF395" s="12"/>
      <c r="AH395" s="5"/>
      <c r="AI395" s="5"/>
    </row>
    <row r="396" spans="1:35">
      <c r="A396" s="12"/>
      <c r="B396" s="8"/>
      <c r="C396" s="3"/>
      <c r="D396" s="4"/>
      <c r="E396" s="5"/>
      <c r="G396" s="5"/>
      <c r="H396" s="3"/>
      <c r="I396" s="6"/>
      <c r="J396" s="7"/>
      <c r="K396" s="5"/>
      <c r="L396" s="2"/>
      <c r="M396" s="3"/>
      <c r="O396" s="3"/>
      <c r="P396" s="4"/>
      <c r="Q396" s="6"/>
      <c r="R396" s="2"/>
      <c r="S396" s="2"/>
      <c r="T396" s="5"/>
      <c r="U396" s="3"/>
      <c r="V396" s="6"/>
      <c r="W396" s="5"/>
      <c r="AB396" s="4"/>
      <c r="AC396" s="13"/>
      <c r="AD396" s="3"/>
      <c r="AE396" s="12"/>
      <c r="AF396" s="12"/>
      <c r="AH396" s="5"/>
      <c r="AI396" s="5"/>
    </row>
    <row r="397" spans="1:35">
      <c r="A397" s="12"/>
      <c r="B397" s="8"/>
      <c r="C397" s="3"/>
      <c r="D397" s="4"/>
      <c r="E397" s="5"/>
      <c r="G397" s="5"/>
      <c r="H397" s="3"/>
      <c r="I397" s="6"/>
      <c r="J397" s="7"/>
      <c r="K397" s="5"/>
      <c r="L397" s="2"/>
      <c r="M397" s="3"/>
      <c r="O397" s="3"/>
      <c r="P397" s="4"/>
      <c r="Q397" s="6"/>
      <c r="R397" s="2"/>
      <c r="S397" s="2"/>
      <c r="T397" s="5"/>
      <c r="U397" s="3"/>
      <c r="V397" s="6"/>
      <c r="W397" s="5"/>
      <c r="AB397" s="4"/>
      <c r="AC397" s="13"/>
      <c r="AD397" s="3"/>
      <c r="AE397" s="12"/>
      <c r="AF397" s="12"/>
      <c r="AH397" s="5"/>
      <c r="AI397" s="5"/>
    </row>
    <row r="398" spans="1:35">
      <c r="A398" s="12"/>
      <c r="B398" s="8"/>
      <c r="C398" s="3"/>
      <c r="D398" s="4"/>
      <c r="E398" s="5"/>
      <c r="G398" s="5"/>
      <c r="H398" s="3"/>
      <c r="I398" s="6"/>
      <c r="J398" s="7"/>
      <c r="K398" s="5"/>
      <c r="L398" s="2"/>
      <c r="M398" s="3"/>
      <c r="O398" s="3"/>
      <c r="P398" s="4"/>
      <c r="Q398" s="6"/>
      <c r="R398" s="2"/>
      <c r="S398" s="2"/>
      <c r="T398" s="5"/>
      <c r="U398" s="3"/>
      <c r="V398" s="6"/>
      <c r="W398" s="5"/>
      <c r="AB398" s="4"/>
      <c r="AC398" s="13"/>
      <c r="AD398" s="3"/>
      <c r="AE398" s="12"/>
      <c r="AF398" s="12"/>
    </row>
    <row r="399" spans="1:35">
      <c r="A399" s="12"/>
      <c r="B399" s="8"/>
      <c r="C399" s="3"/>
      <c r="D399" s="4"/>
      <c r="E399" s="5"/>
      <c r="G399" s="5"/>
      <c r="H399" s="3"/>
      <c r="I399" s="6"/>
      <c r="J399" s="7"/>
      <c r="K399" s="5"/>
      <c r="L399" s="2"/>
      <c r="M399" s="3"/>
      <c r="O399" s="3"/>
      <c r="P399" s="4"/>
      <c r="Q399" s="6"/>
      <c r="R399" s="2"/>
      <c r="S399" s="2"/>
      <c r="T399" s="5"/>
      <c r="U399" s="3"/>
      <c r="V399" s="6"/>
      <c r="W399" s="5"/>
      <c r="AB399" s="4"/>
      <c r="AC399" s="13"/>
      <c r="AD399" s="3"/>
      <c r="AE399" s="12"/>
      <c r="AF399" s="12"/>
    </row>
    <row r="400" spans="1:35">
      <c r="A400" s="12"/>
      <c r="B400" s="8"/>
      <c r="C400" s="3"/>
      <c r="D400" s="4"/>
      <c r="E400" s="5"/>
      <c r="G400" s="5"/>
      <c r="H400" s="3"/>
      <c r="I400" s="6"/>
      <c r="J400" s="7"/>
      <c r="K400" s="5"/>
      <c r="L400" s="2"/>
      <c r="M400" s="3"/>
      <c r="O400" s="3"/>
      <c r="P400" s="4"/>
      <c r="Q400" s="6"/>
      <c r="R400" s="2"/>
      <c r="S400" s="2"/>
      <c r="T400" s="5"/>
      <c r="U400" s="3"/>
      <c r="V400" s="6"/>
      <c r="W400" s="5"/>
      <c r="AB400" s="4"/>
      <c r="AC400" s="13"/>
      <c r="AD400" s="3"/>
      <c r="AE400" s="12"/>
      <c r="AF400" s="12"/>
      <c r="AH400" s="5"/>
      <c r="AI400" s="5"/>
    </row>
    <row r="401" spans="1:35">
      <c r="A401" s="12"/>
      <c r="B401" s="8"/>
      <c r="C401" s="3"/>
      <c r="D401" s="4"/>
      <c r="E401" s="5"/>
      <c r="G401" s="5"/>
      <c r="H401" s="2"/>
      <c r="I401" s="6"/>
      <c r="J401" s="7"/>
      <c r="K401" s="5"/>
      <c r="L401" s="2"/>
      <c r="M401" s="3"/>
      <c r="O401" s="3"/>
      <c r="P401" s="4"/>
      <c r="Q401" s="6"/>
      <c r="R401" s="2"/>
      <c r="S401" s="2"/>
      <c r="T401" s="5"/>
      <c r="U401" s="3"/>
      <c r="V401" s="6"/>
      <c r="W401" s="5"/>
      <c r="AB401" s="4"/>
      <c r="AC401" s="13"/>
      <c r="AD401" s="3"/>
      <c r="AE401" s="12"/>
      <c r="AF401" s="12"/>
    </row>
    <row r="402" spans="1:35">
      <c r="A402" s="12"/>
      <c r="B402" s="8"/>
      <c r="C402" s="3"/>
      <c r="D402" s="4"/>
      <c r="E402" s="5"/>
      <c r="G402" s="5"/>
      <c r="H402" s="3"/>
      <c r="I402" s="6"/>
      <c r="J402" s="7"/>
      <c r="K402" s="5"/>
      <c r="L402" s="2"/>
      <c r="M402" s="3"/>
      <c r="O402" s="3"/>
      <c r="P402" s="4"/>
      <c r="Q402" s="6"/>
      <c r="R402" s="2"/>
      <c r="S402" s="2"/>
      <c r="T402" s="5"/>
      <c r="U402" s="3"/>
      <c r="V402" s="6"/>
      <c r="W402" s="5"/>
      <c r="AB402" s="4"/>
      <c r="AC402" s="13"/>
      <c r="AD402" s="3"/>
      <c r="AE402" s="12"/>
      <c r="AF402" s="12"/>
    </row>
    <row r="403" spans="1:35">
      <c r="A403" s="12"/>
      <c r="B403" s="8"/>
      <c r="C403" s="3"/>
      <c r="D403" s="4"/>
      <c r="E403" s="5"/>
      <c r="G403" s="5"/>
      <c r="H403" s="3"/>
      <c r="I403" s="6"/>
      <c r="J403" s="7"/>
      <c r="K403" s="5"/>
      <c r="L403" s="2"/>
      <c r="M403" s="3"/>
      <c r="O403" s="3"/>
      <c r="P403" s="4"/>
      <c r="Q403" s="6"/>
      <c r="R403" s="2"/>
      <c r="S403" s="2"/>
      <c r="T403" s="5"/>
      <c r="U403" s="3"/>
      <c r="V403" s="6"/>
      <c r="W403" s="5"/>
      <c r="AB403" s="4"/>
      <c r="AC403" s="13"/>
      <c r="AD403" s="3"/>
      <c r="AE403" s="12"/>
      <c r="AF403" s="12"/>
    </row>
    <row r="404" spans="1:35">
      <c r="A404" s="12"/>
      <c r="B404" s="8"/>
      <c r="C404" s="3"/>
      <c r="D404" s="4"/>
      <c r="E404" s="5"/>
      <c r="G404" s="5"/>
      <c r="H404" s="3"/>
      <c r="I404" s="6"/>
      <c r="J404" s="7"/>
      <c r="K404" s="5"/>
      <c r="L404" s="2"/>
      <c r="M404" s="3"/>
      <c r="O404" s="3"/>
      <c r="P404" s="4"/>
      <c r="Q404" s="6"/>
      <c r="R404" s="2"/>
      <c r="S404" s="2"/>
      <c r="T404" s="5"/>
      <c r="U404" s="3"/>
      <c r="V404" s="6"/>
      <c r="W404" s="5"/>
      <c r="AB404" s="4"/>
      <c r="AC404" s="13"/>
      <c r="AD404" s="3"/>
      <c r="AE404" s="12"/>
      <c r="AF404" s="12"/>
    </row>
    <row r="405" spans="1:35">
      <c r="A405" s="12"/>
      <c r="B405" s="8"/>
      <c r="C405" s="3"/>
      <c r="D405" s="4"/>
      <c r="E405" s="5"/>
      <c r="G405" s="5"/>
      <c r="H405" s="3"/>
      <c r="I405" s="6"/>
      <c r="J405" s="7"/>
      <c r="K405" s="5"/>
      <c r="L405" s="2"/>
      <c r="M405" s="3"/>
      <c r="O405" s="3"/>
      <c r="P405" s="4"/>
      <c r="Q405" s="6"/>
      <c r="R405" s="2"/>
      <c r="S405" s="2"/>
      <c r="T405" s="5"/>
      <c r="U405" s="3"/>
      <c r="V405" s="6"/>
      <c r="W405" s="5"/>
      <c r="AB405" s="4"/>
      <c r="AC405" s="13"/>
      <c r="AD405" s="3"/>
      <c r="AE405" s="12"/>
      <c r="AF405" s="12"/>
    </row>
    <row r="406" spans="1:35">
      <c r="A406" s="12"/>
      <c r="B406" s="8"/>
      <c r="C406" s="3"/>
      <c r="D406" s="4"/>
      <c r="E406" s="5"/>
      <c r="G406" s="5"/>
      <c r="H406" s="3"/>
      <c r="I406" s="6"/>
      <c r="J406" s="7"/>
      <c r="K406" s="5"/>
      <c r="L406" s="2"/>
      <c r="M406" s="3"/>
      <c r="O406" s="3"/>
      <c r="P406" s="4"/>
      <c r="Q406" s="6"/>
      <c r="R406" s="2"/>
      <c r="S406" s="2"/>
      <c r="T406" s="5"/>
      <c r="U406" s="3"/>
      <c r="V406" s="6"/>
      <c r="W406" s="5"/>
      <c r="AB406" s="4"/>
      <c r="AC406" s="13"/>
      <c r="AD406" s="3"/>
      <c r="AE406" s="12"/>
      <c r="AF406" s="12"/>
    </row>
    <row r="407" spans="1:35">
      <c r="A407" s="12"/>
      <c r="B407" s="8"/>
      <c r="C407" s="3"/>
      <c r="D407" s="4"/>
      <c r="E407" s="5"/>
      <c r="G407" s="5"/>
      <c r="H407" s="3"/>
      <c r="I407" s="6"/>
      <c r="J407" s="7"/>
      <c r="K407" s="5"/>
      <c r="L407" s="2"/>
      <c r="M407" s="3"/>
      <c r="O407" s="3"/>
      <c r="P407" s="4"/>
      <c r="Q407" s="6"/>
      <c r="R407" s="2"/>
      <c r="S407" s="2"/>
      <c r="T407" s="5"/>
      <c r="U407" s="3"/>
      <c r="V407" s="6"/>
      <c r="W407" s="5"/>
      <c r="AB407" s="4"/>
      <c r="AC407" s="13"/>
      <c r="AD407" s="3"/>
      <c r="AE407" s="12"/>
      <c r="AF407" s="12"/>
      <c r="AH407" s="5"/>
      <c r="AI407" s="5"/>
    </row>
    <row r="408" spans="1:35">
      <c r="A408" s="12"/>
      <c r="B408" s="8"/>
      <c r="C408" s="3"/>
      <c r="D408" s="4"/>
      <c r="E408" s="5"/>
      <c r="G408" s="5"/>
      <c r="H408" s="3"/>
      <c r="I408" s="6"/>
      <c r="J408" s="7"/>
      <c r="K408" s="5"/>
      <c r="L408" s="2"/>
      <c r="M408" s="3"/>
      <c r="P408" s="4"/>
      <c r="Q408" s="6"/>
      <c r="R408" s="2"/>
      <c r="S408" s="2"/>
      <c r="T408" s="5"/>
      <c r="U408" s="3"/>
      <c r="V408" s="6"/>
      <c r="W408" s="5"/>
      <c r="AB408" s="4"/>
      <c r="AC408" s="13"/>
      <c r="AD408" s="3"/>
      <c r="AE408" s="12"/>
      <c r="AF408" s="12"/>
    </row>
    <row r="409" spans="1:35">
      <c r="A409" s="12"/>
      <c r="B409" s="8"/>
      <c r="C409" s="3"/>
      <c r="D409" s="4"/>
      <c r="E409" s="5"/>
      <c r="G409" s="5"/>
      <c r="H409" s="3"/>
      <c r="I409" s="6"/>
      <c r="J409" s="7"/>
      <c r="K409" s="5"/>
      <c r="L409" s="2"/>
      <c r="M409" s="3"/>
      <c r="O409" s="3"/>
      <c r="P409" s="4"/>
      <c r="Q409" s="6"/>
      <c r="R409" s="2"/>
      <c r="S409" s="2"/>
      <c r="T409" s="5"/>
      <c r="U409" s="3"/>
      <c r="V409" s="6"/>
      <c r="W409" s="5"/>
      <c r="AB409" s="4"/>
      <c r="AC409" s="13"/>
      <c r="AD409" s="3"/>
      <c r="AE409" s="12"/>
      <c r="AF409" s="12"/>
    </row>
    <row r="410" spans="1:35">
      <c r="A410" s="12"/>
      <c r="B410" s="8"/>
      <c r="C410" s="3"/>
      <c r="D410" s="4"/>
      <c r="E410" s="5"/>
      <c r="G410" s="5"/>
      <c r="H410" s="3"/>
      <c r="I410" s="6"/>
      <c r="J410" s="7"/>
      <c r="K410" s="5"/>
      <c r="L410" s="2"/>
      <c r="M410" s="3"/>
      <c r="O410" s="3"/>
      <c r="P410" s="4"/>
      <c r="Q410" s="6"/>
      <c r="R410" s="2"/>
      <c r="S410" s="2"/>
      <c r="T410" s="5"/>
      <c r="U410" s="3"/>
      <c r="V410" s="6"/>
      <c r="W410" s="5"/>
      <c r="AB410" s="4"/>
      <c r="AC410" s="13"/>
      <c r="AD410" s="3"/>
      <c r="AE410" s="12"/>
      <c r="AF410" s="12"/>
    </row>
    <row r="411" spans="1:35">
      <c r="A411" s="12"/>
      <c r="B411" s="8"/>
      <c r="C411" s="3"/>
      <c r="D411" s="4"/>
      <c r="E411" s="5"/>
      <c r="G411" s="5"/>
      <c r="H411" s="3"/>
      <c r="I411" s="6"/>
      <c r="J411" s="7"/>
      <c r="K411" s="5"/>
      <c r="L411" s="2"/>
      <c r="M411" s="3"/>
      <c r="O411" s="3"/>
      <c r="P411" s="4"/>
      <c r="Q411" s="6"/>
      <c r="R411" s="2"/>
      <c r="S411" s="2"/>
      <c r="T411" s="5"/>
      <c r="U411" s="3"/>
      <c r="V411" s="6"/>
      <c r="W411" s="5"/>
      <c r="AB411" s="4"/>
      <c r="AC411" s="13"/>
      <c r="AD411" s="3"/>
      <c r="AE411" s="12"/>
      <c r="AF411" s="12"/>
    </row>
    <row r="412" spans="1:35">
      <c r="A412" s="12"/>
      <c r="B412" s="8"/>
      <c r="C412" s="3"/>
      <c r="D412" s="4"/>
      <c r="E412" s="5"/>
      <c r="G412" s="5"/>
      <c r="H412" s="3"/>
      <c r="I412" s="6"/>
      <c r="J412" s="7"/>
      <c r="K412" s="5"/>
      <c r="L412" s="2"/>
      <c r="M412" s="3"/>
      <c r="O412" s="3"/>
      <c r="P412" s="4"/>
      <c r="Q412" s="6"/>
      <c r="R412" s="2"/>
      <c r="S412" s="2"/>
      <c r="T412" s="5"/>
      <c r="U412" s="3"/>
      <c r="V412" s="6"/>
      <c r="W412" s="5"/>
      <c r="AB412" s="4"/>
      <c r="AC412" s="13"/>
      <c r="AD412" s="3"/>
      <c r="AE412" s="12"/>
      <c r="AF412" s="12"/>
    </row>
    <row r="413" spans="1:35">
      <c r="A413" s="12"/>
      <c r="B413" s="8"/>
      <c r="C413" s="3"/>
      <c r="D413" s="4"/>
      <c r="E413" s="5"/>
      <c r="G413" s="5"/>
      <c r="H413" s="3"/>
      <c r="I413" s="6"/>
      <c r="J413" s="7"/>
      <c r="K413" s="5"/>
      <c r="L413" s="2"/>
      <c r="M413" s="3"/>
      <c r="O413" s="3"/>
      <c r="P413" s="4"/>
      <c r="Q413" s="6"/>
      <c r="R413" s="2"/>
      <c r="S413" s="2"/>
      <c r="T413" s="5"/>
      <c r="U413" s="3"/>
      <c r="V413" s="6"/>
      <c r="W413" s="5"/>
      <c r="AB413" s="4"/>
      <c r="AC413" s="13"/>
      <c r="AD413" s="3"/>
      <c r="AE413" s="12"/>
      <c r="AF413" s="12"/>
    </row>
    <row r="414" spans="1:35">
      <c r="A414" s="12"/>
      <c r="B414" s="8"/>
      <c r="C414" s="3"/>
      <c r="D414" s="4"/>
      <c r="E414" s="5"/>
      <c r="G414" s="5"/>
      <c r="H414" s="3"/>
      <c r="I414" s="6"/>
      <c r="J414" s="7"/>
      <c r="K414" s="5"/>
      <c r="L414" s="2"/>
      <c r="M414" s="3"/>
      <c r="O414" s="3"/>
      <c r="P414" s="4"/>
      <c r="Q414" s="6"/>
      <c r="R414" s="2"/>
      <c r="S414" s="2"/>
      <c r="T414" s="5"/>
      <c r="U414" s="3"/>
      <c r="V414" s="6"/>
      <c r="W414" s="5"/>
      <c r="AB414" s="4"/>
      <c r="AC414" s="13"/>
      <c r="AD414" s="3"/>
      <c r="AE414" s="12"/>
      <c r="AF414" s="12"/>
    </row>
    <row r="415" spans="1:35">
      <c r="A415" s="12"/>
      <c r="B415" s="8"/>
      <c r="C415" s="3"/>
      <c r="D415" s="4"/>
      <c r="E415" s="5"/>
      <c r="G415" s="5"/>
      <c r="H415" s="3"/>
      <c r="I415" s="6"/>
      <c r="J415" s="7"/>
      <c r="K415" s="5"/>
      <c r="L415" s="2"/>
      <c r="M415" s="3"/>
      <c r="O415" s="3"/>
      <c r="P415" s="4"/>
      <c r="Q415" s="6"/>
      <c r="R415" s="2"/>
      <c r="S415" s="2"/>
      <c r="T415" s="5"/>
      <c r="U415" s="3"/>
      <c r="V415" s="6"/>
      <c r="W415" s="5"/>
      <c r="AB415" s="4"/>
      <c r="AC415" s="13"/>
      <c r="AD415" s="3"/>
      <c r="AE415" s="12"/>
      <c r="AF415" s="12"/>
      <c r="AH415" s="5"/>
      <c r="AI415" s="5"/>
    </row>
    <row r="416" spans="1:35">
      <c r="A416" s="12"/>
      <c r="B416" s="8"/>
      <c r="C416" s="3"/>
      <c r="D416" s="4"/>
      <c r="E416" s="5"/>
      <c r="G416" s="5"/>
      <c r="H416" s="3"/>
      <c r="I416" s="6"/>
      <c r="J416" s="7"/>
      <c r="K416" s="5"/>
      <c r="L416" s="2"/>
      <c r="M416" s="3"/>
      <c r="O416" s="3"/>
      <c r="P416" s="4"/>
      <c r="Q416" s="6"/>
      <c r="R416" s="2"/>
      <c r="S416" s="2"/>
      <c r="T416" s="5"/>
      <c r="U416" s="3"/>
      <c r="V416" s="6"/>
      <c r="W416" s="5"/>
      <c r="AB416" s="4"/>
      <c r="AC416" s="13"/>
      <c r="AD416" s="3"/>
      <c r="AE416" s="12"/>
      <c r="AF416" s="12"/>
    </row>
    <row r="417" spans="1:35">
      <c r="A417" s="12"/>
      <c r="B417" s="8"/>
      <c r="C417" s="3"/>
      <c r="D417" s="4"/>
      <c r="E417" s="5"/>
      <c r="G417" s="5"/>
      <c r="H417" s="3"/>
      <c r="I417" s="6"/>
      <c r="J417" s="7"/>
      <c r="K417" s="5"/>
      <c r="L417" s="2"/>
      <c r="M417" s="3"/>
      <c r="O417" s="3"/>
      <c r="P417" s="4"/>
      <c r="Q417" s="6"/>
      <c r="R417" s="2"/>
      <c r="S417" s="2"/>
      <c r="T417" s="5"/>
      <c r="U417" s="3"/>
      <c r="V417" s="6"/>
      <c r="W417" s="5"/>
      <c r="AB417" s="4"/>
      <c r="AC417" s="13"/>
      <c r="AD417" s="3"/>
      <c r="AE417" s="12"/>
      <c r="AF417" s="12"/>
      <c r="AH417" s="5"/>
      <c r="AI417" s="5"/>
    </row>
    <row r="418" spans="1:35">
      <c r="A418" s="12"/>
      <c r="B418" s="8"/>
      <c r="C418" s="3"/>
      <c r="D418" s="4"/>
      <c r="E418" s="5"/>
      <c r="G418" s="5"/>
      <c r="H418" s="3"/>
      <c r="I418" s="6"/>
      <c r="J418" s="7"/>
      <c r="K418" s="5"/>
      <c r="L418" s="2"/>
      <c r="M418" s="3"/>
      <c r="O418" s="3"/>
      <c r="P418" s="4"/>
      <c r="Q418" s="6"/>
      <c r="R418" s="2"/>
      <c r="S418" s="2"/>
      <c r="T418" s="5"/>
      <c r="U418" s="3"/>
      <c r="V418" s="6"/>
      <c r="W418" s="5"/>
      <c r="AB418" s="4"/>
      <c r="AC418" s="13"/>
      <c r="AD418" s="3"/>
      <c r="AE418" s="12"/>
      <c r="AF418" s="12"/>
      <c r="AH418" s="5"/>
      <c r="AI418" s="5"/>
    </row>
    <row r="419" spans="1:35">
      <c r="A419" s="12"/>
      <c r="B419" s="8"/>
      <c r="C419" s="3"/>
      <c r="D419" s="4"/>
      <c r="E419" s="5"/>
      <c r="G419" s="5"/>
      <c r="H419" s="2"/>
      <c r="I419" s="6"/>
      <c r="J419" s="7"/>
      <c r="K419" s="5"/>
      <c r="L419" s="2"/>
      <c r="M419" s="3"/>
      <c r="O419" s="3"/>
      <c r="P419" s="4"/>
      <c r="Q419" s="6"/>
      <c r="R419" s="2"/>
      <c r="S419" s="2"/>
      <c r="T419" s="5"/>
      <c r="U419" s="3"/>
      <c r="V419" s="6"/>
      <c r="W419" s="5"/>
      <c r="AB419" s="4"/>
      <c r="AC419" s="13"/>
      <c r="AD419" s="3"/>
      <c r="AE419" s="12"/>
      <c r="AF419" s="12"/>
      <c r="AH419" s="5"/>
      <c r="AI419" s="5"/>
    </row>
    <row r="420" spans="1:35">
      <c r="A420" s="12"/>
      <c r="B420" s="8"/>
      <c r="C420" s="3"/>
      <c r="D420" s="4"/>
      <c r="E420" s="5"/>
      <c r="G420" s="5"/>
      <c r="H420" s="3"/>
      <c r="I420" s="6"/>
      <c r="J420" s="7"/>
      <c r="K420" s="5"/>
      <c r="L420" s="2"/>
      <c r="M420" s="3"/>
      <c r="O420" s="3"/>
      <c r="P420" s="4"/>
      <c r="Q420" s="6"/>
      <c r="R420" s="2"/>
      <c r="S420" s="2"/>
      <c r="T420" s="5"/>
      <c r="U420" s="3"/>
      <c r="V420" s="6"/>
      <c r="W420" s="5"/>
      <c r="AB420" s="4"/>
      <c r="AC420" s="13"/>
      <c r="AD420" s="3"/>
      <c r="AE420" s="12"/>
      <c r="AF420" s="12"/>
    </row>
    <row r="421" spans="1:35">
      <c r="A421" s="12"/>
      <c r="B421" s="8"/>
      <c r="C421" s="3"/>
      <c r="D421" s="4"/>
      <c r="E421" s="5"/>
      <c r="G421" s="5"/>
      <c r="H421" s="3"/>
      <c r="I421" s="6"/>
      <c r="J421" s="7"/>
      <c r="K421" s="5"/>
      <c r="L421" s="2"/>
      <c r="M421" s="3"/>
      <c r="O421" s="3"/>
      <c r="P421" s="4"/>
      <c r="Q421" s="6"/>
      <c r="R421" s="2"/>
      <c r="S421" s="2"/>
      <c r="T421" s="5"/>
      <c r="U421" s="3"/>
      <c r="V421" s="6"/>
      <c r="W421" s="5"/>
      <c r="AB421" s="4"/>
      <c r="AC421" s="13"/>
      <c r="AD421" s="3"/>
      <c r="AE421" s="12"/>
      <c r="AF421" s="12"/>
      <c r="AH421" s="5"/>
      <c r="AI421" s="5"/>
    </row>
    <row r="422" spans="1:35">
      <c r="A422" s="12"/>
      <c r="B422" s="8"/>
      <c r="C422" s="3"/>
      <c r="D422" s="4"/>
      <c r="E422" s="5"/>
      <c r="G422" s="5"/>
      <c r="H422" s="3"/>
      <c r="I422" s="6"/>
      <c r="J422" s="7"/>
      <c r="K422" s="5"/>
      <c r="L422" s="2"/>
      <c r="M422" s="3"/>
      <c r="O422" s="3"/>
      <c r="P422" s="4"/>
      <c r="Q422" s="6"/>
      <c r="R422" s="2"/>
      <c r="S422" s="2"/>
      <c r="T422" s="5"/>
      <c r="U422" s="3"/>
      <c r="V422" s="6"/>
      <c r="W422" s="5"/>
      <c r="AB422" s="4"/>
      <c r="AC422" s="13"/>
      <c r="AD422" s="3"/>
      <c r="AE422" s="12"/>
      <c r="AF422" s="12"/>
      <c r="AH422" s="5"/>
      <c r="AI422" s="5"/>
    </row>
    <row r="423" spans="1:35">
      <c r="A423" s="12"/>
      <c r="B423" s="8"/>
      <c r="C423" s="3"/>
      <c r="D423" s="4"/>
      <c r="E423" s="5"/>
      <c r="G423" s="5"/>
      <c r="H423" s="3"/>
      <c r="I423" s="6"/>
      <c r="J423" s="7"/>
      <c r="K423" s="5"/>
      <c r="L423" s="2"/>
      <c r="M423" s="3"/>
      <c r="O423" s="3"/>
      <c r="P423" s="4"/>
      <c r="Q423" s="6"/>
      <c r="R423" s="2"/>
      <c r="S423" s="2"/>
      <c r="T423" s="5"/>
      <c r="U423" s="3"/>
      <c r="V423" s="6"/>
      <c r="W423" s="5"/>
      <c r="AB423" s="4"/>
      <c r="AC423" s="13"/>
      <c r="AD423" s="3"/>
      <c r="AE423" s="12"/>
      <c r="AF423" s="12"/>
      <c r="AH423" s="5"/>
      <c r="AI423" s="5"/>
    </row>
    <row r="424" spans="1:35">
      <c r="A424" s="12"/>
      <c r="B424" s="8"/>
      <c r="C424" s="3"/>
      <c r="D424" s="4"/>
      <c r="E424" s="5"/>
      <c r="G424" s="5"/>
      <c r="H424" s="3"/>
      <c r="I424" s="6"/>
      <c r="J424" s="7"/>
      <c r="K424" s="5"/>
      <c r="L424" s="2"/>
      <c r="M424" s="3"/>
      <c r="O424" s="3"/>
      <c r="P424" s="4"/>
      <c r="Q424" s="6"/>
      <c r="R424" s="2"/>
      <c r="S424" s="2"/>
      <c r="T424" s="5"/>
      <c r="U424" s="3"/>
      <c r="V424" s="6"/>
      <c r="W424" s="5"/>
      <c r="AB424" s="4"/>
      <c r="AC424" s="13"/>
      <c r="AD424" s="3"/>
      <c r="AE424" s="12"/>
      <c r="AF424" s="12"/>
    </row>
    <row r="425" spans="1:35">
      <c r="A425" s="12"/>
      <c r="B425" s="8"/>
      <c r="C425" s="3"/>
      <c r="D425" s="4"/>
      <c r="E425" s="5"/>
      <c r="G425" s="5"/>
      <c r="H425" s="3"/>
      <c r="I425" s="6"/>
      <c r="J425" s="7"/>
      <c r="K425" s="5"/>
      <c r="L425" s="2"/>
      <c r="M425" s="3"/>
      <c r="O425" s="3"/>
      <c r="P425" s="4"/>
      <c r="Q425" s="6"/>
      <c r="R425" s="2"/>
      <c r="S425" s="2"/>
      <c r="T425" s="5"/>
      <c r="U425" s="3"/>
      <c r="V425" s="6"/>
      <c r="W425" s="5"/>
      <c r="AB425" s="4"/>
      <c r="AC425" s="13"/>
      <c r="AD425" s="3"/>
      <c r="AE425" s="12"/>
      <c r="AF425" s="12"/>
      <c r="AH425" s="5"/>
      <c r="AI425" s="5"/>
    </row>
    <row r="426" spans="1:35">
      <c r="A426" s="12"/>
      <c r="B426" s="8"/>
      <c r="C426" s="3"/>
      <c r="D426" s="4"/>
      <c r="E426" s="5"/>
      <c r="G426" s="5"/>
      <c r="H426" s="3"/>
      <c r="I426" s="6"/>
      <c r="J426" s="7"/>
      <c r="K426" s="5"/>
      <c r="L426" s="2"/>
      <c r="M426" s="3"/>
      <c r="O426" s="3"/>
      <c r="P426" s="4"/>
      <c r="Q426" s="6"/>
      <c r="R426" s="2"/>
      <c r="S426" s="2"/>
      <c r="T426" s="5"/>
      <c r="U426" s="3"/>
      <c r="V426" s="6"/>
      <c r="W426" s="5"/>
      <c r="AB426" s="4"/>
      <c r="AC426" s="13"/>
      <c r="AD426" s="3"/>
      <c r="AE426" s="12"/>
      <c r="AF426" s="12"/>
      <c r="AH426" s="5"/>
      <c r="AI426" s="5"/>
    </row>
    <row r="427" spans="1:35">
      <c r="A427" s="12"/>
      <c r="B427" s="8"/>
      <c r="C427" s="3"/>
      <c r="D427" s="4"/>
      <c r="E427" s="5"/>
      <c r="G427" s="5"/>
      <c r="H427" s="3"/>
      <c r="I427" s="6"/>
      <c r="J427" s="7"/>
      <c r="K427" s="5"/>
      <c r="L427" s="2"/>
      <c r="M427" s="3"/>
      <c r="O427" s="3"/>
      <c r="P427" s="4"/>
      <c r="Q427" s="6"/>
      <c r="R427" s="2"/>
      <c r="S427" s="2"/>
      <c r="T427" s="5"/>
      <c r="U427" s="3"/>
      <c r="V427" s="6"/>
      <c r="W427" s="5"/>
      <c r="AB427" s="4"/>
      <c r="AC427" s="13"/>
      <c r="AD427" s="3"/>
      <c r="AE427" s="12"/>
      <c r="AF427" s="12"/>
      <c r="AH427" s="5"/>
      <c r="AI427" s="5"/>
    </row>
    <row r="428" spans="1:35">
      <c r="A428" s="12"/>
      <c r="B428" s="8"/>
      <c r="C428" s="3"/>
      <c r="D428" s="4"/>
      <c r="E428" s="5"/>
      <c r="G428" s="5"/>
      <c r="H428" s="3"/>
      <c r="I428" s="6"/>
      <c r="J428" s="7"/>
      <c r="K428" s="5"/>
      <c r="L428" s="2"/>
      <c r="M428" s="3"/>
      <c r="O428" s="3"/>
      <c r="P428" s="4"/>
      <c r="Q428" s="6"/>
      <c r="R428" s="2"/>
      <c r="S428" s="2"/>
      <c r="T428" s="5"/>
      <c r="U428" s="3"/>
      <c r="V428" s="6"/>
      <c r="W428" s="5"/>
      <c r="AB428" s="4"/>
      <c r="AC428" s="13"/>
      <c r="AD428" s="3"/>
      <c r="AE428" s="12"/>
      <c r="AF428" s="12"/>
      <c r="AH428" s="5"/>
      <c r="AI428" s="5"/>
    </row>
    <row r="429" spans="1:35">
      <c r="A429" s="12"/>
      <c r="B429" s="8"/>
      <c r="C429" s="3"/>
      <c r="D429" s="4"/>
      <c r="E429" s="5"/>
      <c r="G429" s="5"/>
      <c r="H429" s="3"/>
      <c r="I429" s="6"/>
      <c r="J429" s="7"/>
      <c r="K429" s="5"/>
      <c r="L429" s="2"/>
      <c r="M429" s="3"/>
      <c r="O429" s="3"/>
      <c r="P429" s="4"/>
      <c r="Q429" s="6"/>
      <c r="R429" s="2"/>
      <c r="S429" s="2"/>
      <c r="T429" s="5"/>
      <c r="U429" s="3"/>
      <c r="V429" s="6"/>
      <c r="W429" s="5"/>
      <c r="AB429" s="4"/>
      <c r="AC429" s="13"/>
      <c r="AD429" s="3"/>
      <c r="AE429" s="12"/>
      <c r="AF429" s="12"/>
      <c r="AH429" s="5"/>
      <c r="AI429" s="5"/>
    </row>
    <row r="430" spans="1:35">
      <c r="A430" s="12"/>
      <c r="B430" s="8"/>
      <c r="C430" s="3"/>
      <c r="D430" s="4"/>
      <c r="E430" s="5"/>
      <c r="G430" s="5"/>
      <c r="H430" s="3"/>
      <c r="I430" s="6"/>
      <c r="J430" s="7"/>
      <c r="K430" s="5"/>
      <c r="L430" s="2"/>
      <c r="M430" s="3"/>
      <c r="O430" s="3"/>
      <c r="P430" s="4"/>
      <c r="Q430" s="6"/>
      <c r="R430" s="2"/>
      <c r="S430" s="2"/>
      <c r="T430" s="5"/>
      <c r="U430" s="3"/>
      <c r="V430" s="6"/>
      <c r="W430" s="5"/>
      <c r="AB430" s="4"/>
      <c r="AC430" s="13"/>
      <c r="AD430" s="3"/>
      <c r="AE430" s="12"/>
      <c r="AF430" s="12"/>
    </row>
    <row r="431" spans="1:35">
      <c r="A431" s="12"/>
      <c r="B431" s="8"/>
      <c r="C431" s="3"/>
      <c r="D431" s="4"/>
      <c r="E431" s="5"/>
      <c r="G431" s="5"/>
      <c r="H431" s="3"/>
      <c r="I431" s="6"/>
      <c r="J431" s="7"/>
      <c r="K431" s="5"/>
      <c r="L431" s="2"/>
      <c r="M431" s="3"/>
      <c r="O431" s="3"/>
      <c r="P431" s="4"/>
      <c r="Q431" s="6"/>
      <c r="R431" s="2"/>
      <c r="S431" s="2"/>
      <c r="T431" s="5"/>
      <c r="U431" s="3"/>
      <c r="V431" s="6"/>
      <c r="W431" s="5"/>
      <c r="AB431" s="4"/>
      <c r="AC431" s="13"/>
      <c r="AD431" s="3"/>
      <c r="AE431" s="12"/>
      <c r="AF431" s="12"/>
      <c r="AH431" s="5"/>
      <c r="AI431" s="5"/>
    </row>
    <row r="432" spans="1:35">
      <c r="A432" s="12"/>
      <c r="B432" s="8"/>
      <c r="C432" s="3"/>
      <c r="D432" s="4"/>
      <c r="E432" s="5"/>
      <c r="G432" s="5"/>
      <c r="H432" s="3"/>
      <c r="I432" s="6"/>
      <c r="J432" s="7"/>
      <c r="K432" s="5"/>
      <c r="L432" s="2"/>
      <c r="M432" s="3"/>
      <c r="O432" s="3"/>
      <c r="P432" s="4"/>
      <c r="Q432" s="6"/>
      <c r="R432" s="2"/>
      <c r="S432" s="2"/>
      <c r="T432" s="5"/>
      <c r="U432" s="3"/>
      <c r="V432" s="6"/>
      <c r="W432" s="5"/>
      <c r="AB432" s="4"/>
      <c r="AC432" s="13"/>
      <c r="AD432" s="3"/>
      <c r="AE432" s="12"/>
      <c r="AF432" s="12"/>
      <c r="AH432" s="5"/>
      <c r="AI432" s="5"/>
    </row>
    <row r="433" spans="1:35">
      <c r="A433" s="12"/>
      <c r="B433" s="8"/>
      <c r="C433" s="3"/>
      <c r="D433" s="4"/>
      <c r="E433" s="5"/>
      <c r="G433" s="5"/>
      <c r="H433" s="3"/>
      <c r="I433" s="6"/>
      <c r="J433" s="7"/>
      <c r="K433" s="5"/>
      <c r="L433" s="2"/>
      <c r="M433" s="3"/>
      <c r="O433" s="3"/>
      <c r="P433" s="4"/>
      <c r="Q433" s="6"/>
      <c r="R433" s="2"/>
      <c r="S433" s="2"/>
      <c r="T433" s="5"/>
      <c r="U433" s="3"/>
      <c r="V433" s="6"/>
      <c r="W433" s="5"/>
      <c r="AB433" s="4"/>
      <c r="AC433" s="13"/>
      <c r="AD433" s="3"/>
      <c r="AE433" s="12"/>
      <c r="AF433" s="12"/>
      <c r="AH433" s="5"/>
      <c r="AI433" s="5"/>
    </row>
    <row r="434" spans="1:35">
      <c r="A434" s="12"/>
      <c r="B434" s="8"/>
      <c r="C434" s="3"/>
      <c r="D434" s="4"/>
      <c r="E434" s="5"/>
      <c r="G434" s="5"/>
      <c r="H434" s="3"/>
      <c r="I434" s="6"/>
      <c r="J434" s="7"/>
      <c r="K434" s="5"/>
      <c r="L434" s="2"/>
      <c r="M434" s="3"/>
      <c r="O434" s="3"/>
      <c r="P434" s="4"/>
      <c r="Q434" s="6"/>
      <c r="R434" s="2"/>
      <c r="S434" s="2"/>
      <c r="T434" s="5"/>
      <c r="U434" s="3"/>
      <c r="V434" s="6"/>
      <c r="W434" s="5"/>
      <c r="AB434" s="4"/>
      <c r="AC434" s="13"/>
      <c r="AD434" s="3"/>
      <c r="AE434" s="12"/>
      <c r="AF434" s="12"/>
    </row>
    <row r="435" spans="1:35">
      <c r="A435" s="12"/>
      <c r="B435" s="8"/>
      <c r="C435" s="3"/>
      <c r="D435" s="4"/>
      <c r="E435" s="5"/>
      <c r="G435" s="5"/>
      <c r="H435" s="3"/>
      <c r="I435" s="6"/>
      <c r="J435" s="7"/>
      <c r="K435" s="5"/>
      <c r="L435" s="2"/>
      <c r="M435" s="3"/>
      <c r="O435" s="3"/>
      <c r="P435" s="4"/>
      <c r="Q435" s="6"/>
      <c r="R435" s="2"/>
      <c r="S435" s="2"/>
      <c r="T435" s="5"/>
      <c r="U435" s="3"/>
      <c r="V435" s="6"/>
      <c r="W435" s="5"/>
      <c r="AB435" s="4"/>
      <c r="AC435" s="13"/>
      <c r="AD435" s="3"/>
      <c r="AE435" s="12"/>
      <c r="AF435" s="12"/>
    </row>
    <row r="436" spans="1:35">
      <c r="A436" s="12"/>
      <c r="B436" s="8"/>
      <c r="C436" s="3"/>
      <c r="D436" s="4"/>
      <c r="E436" s="5"/>
      <c r="G436" s="5"/>
      <c r="H436" s="3"/>
      <c r="I436" s="6"/>
      <c r="J436" s="7"/>
      <c r="K436" s="5"/>
      <c r="L436" s="2"/>
      <c r="M436" s="3"/>
      <c r="O436" s="3"/>
      <c r="P436" s="4"/>
      <c r="Q436" s="6"/>
      <c r="R436" s="2"/>
      <c r="S436" s="2"/>
      <c r="T436" s="5"/>
      <c r="U436" s="3"/>
      <c r="V436" s="6"/>
      <c r="W436" s="5"/>
      <c r="AB436" s="4"/>
      <c r="AC436" s="13"/>
      <c r="AD436" s="3"/>
      <c r="AE436" s="12"/>
      <c r="AF436" s="12"/>
    </row>
    <row r="437" spans="1:35">
      <c r="A437" s="12"/>
      <c r="B437" s="8"/>
      <c r="C437" s="3"/>
      <c r="D437" s="4"/>
      <c r="E437" s="5"/>
      <c r="G437" s="5"/>
      <c r="H437" s="3"/>
      <c r="I437" s="6"/>
      <c r="J437" s="7"/>
      <c r="K437" s="5"/>
      <c r="L437" s="2"/>
      <c r="M437" s="3"/>
      <c r="O437" s="3"/>
      <c r="P437" s="4"/>
      <c r="Q437" s="6"/>
      <c r="R437" s="2"/>
      <c r="S437" s="2"/>
      <c r="T437" s="5"/>
      <c r="U437" s="3"/>
      <c r="V437" s="6"/>
      <c r="W437" s="5"/>
      <c r="AB437" s="4"/>
      <c r="AC437" s="13"/>
      <c r="AD437" s="3"/>
      <c r="AE437" s="12"/>
      <c r="AF437" s="12"/>
      <c r="AH437" s="5"/>
      <c r="AI437" s="5"/>
    </row>
    <row r="438" spans="1:35">
      <c r="A438" s="12"/>
      <c r="B438" s="8"/>
      <c r="C438" s="3"/>
      <c r="D438" s="4"/>
      <c r="E438" s="5"/>
      <c r="G438" s="5"/>
      <c r="H438" s="3"/>
      <c r="I438" s="6"/>
      <c r="J438" s="7"/>
      <c r="K438" s="5"/>
      <c r="L438" s="2"/>
      <c r="M438" s="3"/>
      <c r="O438" s="3"/>
      <c r="P438" s="4"/>
      <c r="Q438" s="6"/>
      <c r="R438" s="2"/>
      <c r="S438" s="2"/>
      <c r="T438" s="5"/>
      <c r="U438" s="3"/>
      <c r="V438" s="6"/>
      <c r="W438" s="5"/>
      <c r="AB438" s="4"/>
      <c r="AC438" s="13"/>
      <c r="AD438" s="3"/>
      <c r="AE438" s="12"/>
      <c r="AF438" s="12"/>
      <c r="AG438" s="5"/>
    </row>
    <row r="439" spans="1:35">
      <c r="A439" s="12"/>
      <c r="B439" s="8"/>
      <c r="C439" s="3"/>
      <c r="D439" s="4"/>
      <c r="E439" s="5"/>
      <c r="G439" s="5"/>
      <c r="H439" s="3"/>
      <c r="I439" s="6"/>
      <c r="J439" s="7"/>
      <c r="K439" s="5"/>
      <c r="L439" s="2"/>
      <c r="M439" s="3"/>
      <c r="O439" s="3"/>
      <c r="P439" s="4"/>
      <c r="Q439" s="6"/>
      <c r="R439" s="2"/>
      <c r="S439" s="2"/>
      <c r="T439" s="5"/>
      <c r="U439" s="3"/>
      <c r="V439" s="6"/>
      <c r="W439" s="5"/>
      <c r="AB439" s="4"/>
      <c r="AC439" s="13"/>
      <c r="AD439" s="3"/>
      <c r="AE439" s="12"/>
      <c r="AF439" s="12"/>
    </row>
    <row r="440" spans="1:35">
      <c r="A440" s="12"/>
      <c r="B440" s="8"/>
      <c r="C440" s="3"/>
      <c r="D440" s="4"/>
      <c r="E440" s="5"/>
      <c r="G440" s="5"/>
      <c r="H440" s="3"/>
      <c r="I440" s="6"/>
      <c r="J440" s="7"/>
      <c r="K440" s="5"/>
      <c r="L440" s="2"/>
      <c r="M440" s="3"/>
      <c r="O440" s="3"/>
      <c r="P440" s="4"/>
      <c r="Q440" s="6"/>
      <c r="R440" s="2"/>
      <c r="S440" s="2"/>
      <c r="T440" s="5"/>
      <c r="U440" s="3"/>
      <c r="V440" s="6"/>
      <c r="W440" s="5"/>
      <c r="AB440" s="4"/>
      <c r="AC440" s="13"/>
      <c r="AD440" s="3"/>
      <c r="AE440" s="12"/>
      <c r="AF440" s="12"/>
    </row>
    <row r="441" spans="1:35">
      <c r="A441" s="12"/>
      <c r="B441" s="8"/>
      <c r="C441" s="3"/>
      <c r="D441" s="4"/>
      <c r="E441" s="5"/>
      <c r="G441" s="5"/>
      <c r="H441" s="3"/>
      <c r="I441" s="6"/>
      <c r="J441" s="7"/>
      <c r="K441" s="5"/>
      <c r="L441" s="2"/>
      <c r="M441" s="3"/>
      <c r="O441" s="3"/>
      <c r="P441" s="4"/>
      <c r="Q441" s="6"/>
      <c r="R441" s="2"/>
      <c r="S441" s="2"/>
      <c r="T441" s="5"/>
      <c r="U441" s="3"/>
      <c r="V441" s="6"/>
      <c r="W441" s="5"/>
      <c r="AB441" s="4"/>
      <c r="AC441" s="13"/>
      <c r="AD441" s="3"/>
      <c r="AE441" s="12"/>
      <c r="AF441" s="12"/>
    </row>
    <row r="442" spans="1:35">
      <c r="A442" s="12"/>
      <c r="B442" s="8"/>
      <c r="C442" s="3"/>
      <c r="D442" s="4"/>
      <c r="E442" s="5"/>
      <c r="G442" s="5"/>
      <c r="H442" s="3"/>
      <c r="I442" s="6"/>
      <c r="J442" s="7"/>
      <c r="K442" s="5"/>
      <c r="L442" s="2"/>
      <c r="M442" s="3"/>
      <c r="O442" s="3"/>
      <c r="P442" s="4"/>
      <c r="Q442" s="6"/>
      <c r="R442" s="2"/>
      <c r="S442" s="2"/>
      <c r="T442" s="5"/>
      <c r="U442" s="3"/>
      <c r="V442" s="6"/>
      <c r="W442" s="5"/>
      <c r="AB442" s="4"/>
      <c r="AC442" s="13"/>
      <c r="AD442" s="3"/>
      <c r="AE442" s="12"/>
      <c r="AF442" s="12"/>
      <c r="AH442" s="5"/>
      <c r="AI442" s="5"/>
    </row>
    <row r="443" spans="1:35">
      <c r="A443" s="12"/>
      <c r="B443" s="8"/>
      <c r="C443" s="3"/>
      <c r="D443" s="4"/>
      <c r="E443" s="5"/>
      <c r="G443" s="5"/>
      <c r="H443" s="3"/>
      <c r="I443" s="6"/>
      <c r="J443" s="7"/>
      <c r="K443" s="5"/>
      <c r="L443" s="2"/>
      <c r="M443" s="3"/>
      <c r="O443" s="3"/>
      <c r="P443" s="4"/>
      <c r="Q443" s="6"/>
      <c r="R443" s="2"/>
      <c r="S443" s="2"/>
      <c r="T443" s="5"/>
      <c r="U443" s="3"/>
      <c r="V443" s="6"/>
      <c r="W443" s="5"/>
      <c r="AB443" s="4"/>
      <c r="AC443" s="13"/>
      <c r="AD443" s="3"/>
      <c r="AE443" s="12"/>
      <c r="AF443" s="12"/>
      <c r="AG443" s="5"/>
    </row>
    <row r="444" spans="1:35">
      <c r="A444" s="12"/>
      <c r="B444" s="8"/>
      <c r="C444" s="3"/>
      <c r="D444" s="4"/>
      <c r="E444" s="5"/>
      <c r="G444" s="5"/>
      <c r="H444" s="3"/>
      <c r="I444" s="6"/>
      <c r="J444" s="7"/>
      <c r="K444" s="5"/>
      <c r="L444" s="2"/>
      <c r="M444" s="3"/>
      <c r="O444" s="3"/>
      <c r="P444" s="4"/>
      <c r="Q444" s="6"/>
      <c r="R444" s="2"/>
      <c r="S444" s="2"/>
      <c r="T444" s="5"/>
      <c r="U444" s="3"/>
      <c r="V444" s="6"/>
      <c r="W444" s="5"/>
      <c r="AB444" s="4"/>
      <c r="AC444" s="13"/>
      <c r="AD444" s="3"/>
      <c r="AE444" s="12"/>
      <c r="AF444" s="12"/>
    </row>
    <row r="445" spans="1:35">
      <c r="A445" s="12"/>
      <c r="B445" s="8"/>
      <c r="C445" s="3"/>
      <c r="D445" s="4"/>
      <c r="E445" s="5"/>
      <c r="G445" s="5"/>
      <c r="H445" s="3"/>
      <c r="I445" s="6"/>
      <c r="J445" s="7"/>
      <c r="K445" s="5"/>
      <c r="L445" s="2"/>
      <c r="M445" s="3"/>
      <c r="O445" s="3"/>
      <c r="P445" s="4"/>
      <c r="Q445" s="6"/>
      <c r="R445" s="2"/>
      <c r="S445" s="2"/>
      <c r="T445" s="5"/>
      <c r="U445" s="3"/>
      <c r="V445" s="6"/>
      <c r="W445" s="5"/>
      <c r="AB445" s="4"/>
      <c r="AC445" s="13"/>
      <c r="AD445" s="3"/>
      <c r="AE445" s="12"/>
      <c r="AF445" s="12"/>
    </row>
    <row r="446" spans="1:35">
      <c r="A446" s="12"/>
      <c r="B446" s="8"/>
      <c r="C446" s="3"/>
      <c r="D446" s="4"/>
      <c r="E446" s="5"/>
      <c r="G446" s="5"/>
      <c r="H446" s="3"/>
      <c r="I446" s="6"/>
      <c r="J446" s="7"/>
      <c r="K446" s="5"/>
      <c r="L446" s="2"/>
      <c r="M446" s="3"/>
      <c r="O446" s="3"/>
      <c r="P446" s="4"/>
      <c r="Q446" s="6"/>
      <c r="R446" s="2"/>
      <c r="S446" s="2"/>
      <c r="T446" s="5"/>
      <c r="U446" s="3"/>
      <c r="V446" s="6"/>
      <c r="W446" s="5"/>
      <c r="AB446" s="4"/>
      <c r="AC446" s="13"/>
      <c r="AD446" s="3"/>
      <c r="AE446" s="12"/>
      <c r="AF446" s="12"/>
    </row>
    <row r="447" spans="1:35">
      <c r="A447" s="12"/>
      <c r="B447" s="8"/>
      <c r="C447" s="3"/>
      <c r="D447" s="4"/>
      <c r="E447" s="5"/>
      <c r="G447" s="5"/>
      <c r="H447" s="3"/>
      <c r="I447" s="6"/>
      <c r="J447" s="7"/>
      <c r="K447" s="5"/>
      <c r="L447" s="2"/>
      <c r="M447" s="3"/>
      <c r="O447" s="3"/>
      <c r="P447" s="4"/>
      <c r="Q447" s="6"/>
      <c r="R447" s="2"/>
      <c r="S447" s="2"/>
      <c r="T447" s="5"/>
      <c r="U447" s="3"/>
      <c r="V447" s="6"/>
      <c r="W447" s="5"/>
      <c r="AB447" s="4"/>
      <c r="AC447" s="13"/>
      <c r="AD447" s="3"/>
      <c r="AE447" s="12"/>
      <c r="AF447" s="12"/>
    </row>
    <row r="448" spans="1:35">
      <c r="A448" s="12"/>
      <c r="B448" s="8"/>
      <c r="C448" s="3"/>
      <c r="D448" s="4"/>
      <c r="E448" s="5"/>
      <c r="G448" s="5"/>
      <c r="H448" s="3"/>
      <c r="I448" s="6"/>
      <c r="J448" s="7"/>
      <c r="K448" s="5"/>
      <c r="L448" s="2"/>
      <c r="M448" s="3"/>
      <c r="O448" s="3"/>
      <c r="P448" s="4"/>
      <c r="Q448" s="6"/>
      <c r="R448" s="2"/>
      <c r="S448" s="2"/>
      <c r="T448" s="5"/>
      <c r="U448" s="3"/>
      <c r="V448" s="6"/>
      <c r="W448" s="5"/>
      <c r="AB448" s="4"/>
      <c r="AC448" s="13"/>
      <c r="AD448" s="3"/>
      <c r="AE448" s="12"/>
      <c r="AF448" s="12"/>
    </row>
    <row r="449" spans="1:35">
      <c r="A449" s="12"/>
      <c r="B449" s="8"/>
      <c r="C449" s="3"/>
      <c r="D449" s="4"/>
      <c r="E449" s="5"/>
      <c r="G449" s="5"/>
      <c r="H449" s="3"/>
      <c r="I449" s="6"/>
      <c r="J449" s="7"/>
      <c r="K449" s="5"/>
      <c r="L449" s="2"/>
      <c r="M449" s="3"/>
      <c r="O449" s="3"/>
      <c r="P449" s="4"/>
      <c r="Q449" s="6"/>
      <c r="R449" s="2"/>
      <c r="S449" s="2"/>
      <c r="T449" s="5"/>
      <c r="U449" s="3"/>
      <c r="V449" s="6"/>
      <c r="W449" s="5"/>
      <c r="AB449" s="4"/>
      <c r="AC449" s="13"/>
      <c r="AD449" s="3"/>
      <c r="AE449" s="12"/>
      <c r="AF449" s="12"/>
    </row>
    <row r="450" spans="1:35">
      <c r="A450" s="12"/>
      <c r="B450" s="8"/>
      <c r="C450" s="3"/>
      <c r="D450" s="4"/>
      <c r="E450" s="5"/>
      <c r="G450" s="5"/>
      <c r="H450" s="3"/>
      <c r="I450" s="6"/>
      <c r="J450" s="7"/>
      <c r="K450" s="5"/>
      <c r="L450" s="2"/>
      <c r="M450" s="3"/>
      <c r="O450" s="3"/>
      <c r="P450" s="4"/>
      <c r="Q450" s="6"/>
      <c r="R450" s="2"/>
      <c r="S450" s="2"/>
      <c r="T450" s="5"/>
      <c r="U450" s="3"/>
      <c r="V450" s="6"/>
      <c r="W450" s="5"/>
      <c r="AB450" s="4"/>
      <c r="AC450" s="13"/>
      <c r="AD450" s="3"/>
      <c r="AE450" s="12"/>
      <c r="AF450" s="12"/>
    </row>
    <row r="451" spans="1:35">
      <c r="A451" s="12"/>
      <c r="B451" s="8"/>
      <c r="C451" s="3"/>
      <c r="D451" s="4"/>
      <c r="E451" s="5"/>
      <c r="G451" s="5"/>
      <c r="H451" s="3"/>
      <c r="I451" s="6"/>
      <c r="J451" s="7"/>
      <c r="K451" s="5"/>
      <c r="L451" s="2"/>
      <c r="M451" s="3"/>
      <c r="O451" s="3"/>
      <c r="P451" s="4"/>
      <c r="Q451" s="6"/>
      <c r="R451" s="2"/>
      <c r="S451" s="2"/>
      <c r="T451" s="5"/>
      <c r="U451" s="3"/>
      <c r="V451" s="6"/>
      <c r="W451" s="5"/>
      <c r="AB451" s="4"/>
      <c r="AC451" s="13"/>
      <c r="AD451" s="3"/>
      <c r="AE451" s="12"/>
      <c r="AF451" s="12"/>
    </row>
    <row r="452" spans="1:35">
      <c r="A452" s="12"/>
      <c r="B452" s="8"/>
      <c r="C452" s="3"/>
      <c r="D452" s="4"/>
      <c r="E452" s="5"/>
      <c r="G452" s="5"/>
      <c r="H452" s="2"/>
      <c r="I452" s="6"/>
      <c r="J452" s="7"/>
      <c r="K452" s="5"/>
      <c r="L452" s="2"/>
      <c r="M452" s="3"/>
      <c r="O452" s="3"/>
      <c r="P452" s="4"/>
      <c r="Q452" s="6"/>
      <c r="R452" s="2"/>
      <c r="S452" s="2"/>
      <c r="T452" s="5"/>
      <c r="U452" s="3"/>
      <c r="V452" s="6"/>
      <c r="W452" s="5"/>
      <c r="AB452" s="4"/>
      <c r="AC452" s="13"/>
      <c r="AD452" s="3"/>
      <c r="AE452" s="12"/>
      <c r="AF452" s="12"/>
    </row>
    <row r="453" spans="1:35">
      <c r="A453" s="12"/>
      <c r="B453" s="8"/>
      <c r="C453" s="3"/>
      <c r="D453" s="4"/>
      <c r="E453" s="5"/>
      <c r="G453" s="5"/>
      <c r="H453" s="2"/>
      <c r="I453" s="6"/>
      <c r="J453" s="7"/>
      <c r="K453" s="5"/>
      <c r="L453" s="2"/>
      <c r="M453" s="3"/>
      <c r="P453" s="4"/>
      <c r="Q453" s="6"/>
      <c r="R453" s="2"/>
      <c r="S453" s="2"/>
      <c r="T453" s="5"/>
      <c r="U453" s="3"/>
      <c r="V453" s="6"/>
      <c r="W453" s="5"/>
      <c r="AB453" s="4"/>
      <c r="AC453" s="13"/>
      <c r="AD453" s="3"/>
      <c r="AE453" s="12"/>
      <c r="AF453" s="12"/>
      <c r="AH453" s="5"/>
      <c r="AI453" s="5"/>
    </row>
    <row r="454" spans="1:35">
      <c r="A454" s="12"/>
      <c r="B454" s="8"/>
      <c r="C454" s="3"/>
      <c r="D454" s="4"/>
      <c r="E454" s="5"/>
      <c r="G454" s="5"/>
      <c r="H454" s="3"/>
      <c r="I454" s="6"/>
      <c r="J454" s="7"/>
      <c r="K454" s="5"/>
      <c r="L454" s="2"/>
      <c r="M454" s="3"/>
      <c r="O454" s="3"/>
      <c r="P454" s="4"/>
      <c r="Q454" s="6"/>
      <c r="R454" s="2"/>
      <c r="S454" s="2"/>
      <c r="T454" s="5"/>
      <c r="U454" s="3"/>
      <c r="V454" s="6"/>
      <c r="W454" s="5"/>
      <c r="AB454" s="4"/>
      <c r="AC454" s="13"/>
      <c r="AD454" s="3"/>
      <c r="AE454" s="12"/>
      <c r="AF454" s="12"/>
    </row>
    <row r="455" spans="1:35">
      <c r="A455" s="12"/>
      <c r="B455" s="8"/>
      <c r="C455" s="3"/>
      <c r="D455" s="4"/>
      <c r="E455" s="5"/>
      <c r="G455" s="5"/>
      <c r="H455" s="3"/>
      <c r="I455" s="6"/>
      <c r="J455" s="7"/>
      <c r="K455" s="5"/>
      <c r="L455" s="2"/>
      <c r="M455" s="3"/>
      <c r="O455" s="3"/>
      <c r="P455" s="4"/>
      <c r="Q455" s="6"/>
      <c r="R455" s="2"/>
      <c r="S455" s="2"/>
      <c r="T455" s="5"/>
      <c r="U455" s="3"/>
      <c r="V455" s="6"/>
      <c r="W455" s="5"/>
      <c r="AB455" s="4"/>
      <c r="AC455" s="13"/>
      <c r="AD455" s="3"/>
      <c r="AE455" s="12"/>
      <c r="AF455" s="12"/>
      <c r="AG455" s="5"/>
    </row>
    <row r="456" spans="1:35">
      <c r="A456" s="12"/>
      <c r="B456" s="8"/>
      <c r="C456" s="3"/>
      <c r="D456" s="4"/>
      <c r="E456" s="5"/>
      <c r="G456" s="5"/>
      <c r="H456" s="3"/>
      <c r="I456" s="6"/>
      <c r="J456" s="7"/>
      <c r="K456" s="5"/>
      <c r="L456" s="2"/>
      <c r="M456" s="3"/>
      <c r="O456" s="3"/>
      <c r="P456" s="4"/>
      <c r="Q456" s="6"/>
      <c r="R456" s="2"/>
      <c r="S456" s="2"/>
      <c r="T456" s="5"/>
      <c r="U456" s="3"/>
      <c r="V456" s="6"/>
      <c r="W456" s="5"/>
      <c r="AB456" s="4"/>
      <c r="AC456" s="13"/>
      <c r="AD456" s="3"/>
      <c r="AE456" s="12"/>
      <c r="AF456" s="12"/>
    </row>
    <row r="457" spans="1:35">
      <c r="A457" s="12"/>
      <c r="B457" s="8"/>
      <c r="C457" s="3"/>
      <c r="D457" s="4"/>
      <c r="E457" s="5"/>
      <c r="G457" s="5"/>
      <c r="H457" s="3"/>
      <c r="I457" s="6"/>
      <c r="J457" s="7"/>
      <c r="K457" s="5"/>
      <c r="L457" s="2"/>
      <c r="M457" s="3"/>
      <c r="O457" s="3"/>
      <c r="P457" s="4"/>
      <c r="Q457" s="6"/>
      <c r="R457" s="2"/>
      <c r="S457" s="2"/>
      <c r="T457" s="5"/>
      <c r="U457" s="3"/>
      <c r="V457" s="6"/>
      <c r="W457" s="5"/>
      <c r="AB457" s="4"/>
      <c r="AC457" s="13"/>
      <c r="AD457" s="3"/>
      <c r="AE457" s="12"/>
      <c r="AF457" s="12"/>
    </row>
    <row r="458" spans="1:35">
      <c r="A458" s="12"/>
      <c r="B458" s="8"/>
      <c r="C458" s="3"/>
      <c r="D458" s="4"/>
      <c r="E458" s="5"/>
      <c r="G458" s="5"/>
      <c r="H458" s="3"/>
      <c r="I458" s="6"/>
      <c r="J458" s="7"/>
      <c r="K458" s="5"/>
      <c r="L458" s="2"/>
      <c r="M458" s="3"/>
      <c r="O458" s="3"/>
      <c r="P458" s="4"/>
      <c r="Q458" s="6"/>
      <c r="R458" s="2"/>
      <c r="S458" s="2"/>
      <c r="T458" s="5"/>
      <c r="U458" s="3"/>
      <c r="V458" s="6"/>
      <c r="W458" s="5"/>
      <c r="AB458" s="4"/>
      <c r="AC458" s="13"/>
      <c r="AD458" s="3"/>
      <c r="AE458" s="12"/>
      <c r="AF458" s="12"/>
    </row>
    <row r="459" spans="1:35">
      <c r="A459" s="12"/>
      <c r="B459" s="8"/>
      <c r="C459" s="3"/>
      <c r="D459" s="4"/>
      <c r="E459" s="5"/>
      <c r="G459" s="5"/>
      <c r="H459" s="2"/>
      <c r="I459" s="6"/>
      <c r="J459" s="7"/>
      <c r="K459" s="5"/>
      <c r="L459" s="2"/>
      <c r="M459" s="3"/>
      <c r="P459" s="4"/>
      <c r="Q459" s="6"/>
      <c r="R459" s="2"/>
      <c r="S459" s="2"/>
      <c r="T459" s="5"/>
      <c r="U459" s="3"/>
      <c r="V459" s="6"/>
      <c r="W459" s="5"/>
      <c r="AB459" s="4"/>
      <c r="AC459" s="13"/>
      <c r="AD459" s="3"/>
      <c r="AE459" s="12"/>
      <c r="AF459" s="12"/>
    </row>
    <row r="460" spans="1:35">
      <c r="A460" s="12"/>
      <c r="B460" s="8"/>
      <c r="C460" s="3"/>
      <c r="D460" s="4"/>
      <c r="E460" s="5"/>
      <c r="G460" s="5"/>
      <c r="H460" s="3"/>
      <c r="I460" s="6"/>
      <c r="J460" s="7"/>
      <c r="K460" s="5"/>
      <c r="L460" s="2"/>
      <c r="M460" s="3"/>
      <c r="O460" s="3"/>
      <c r="P460" s="4"/>
      <c r="Q460" s="6"/>
      <c r="R460" s="2"/>
      <c r="S460" s="2"/>
      <c r="T460" s="5"/>
      <c r="U460" s="3"/>
      <c r="V460" s="6"/>
      <c r="W460" s="5"/>
      <c r="AB460" s="4"/>
      <c r="AC460" s="13"/>
      <c r="AD460" s="3"/>
      <c r="AE460" s="12"/>
      <c r="AF460" s="12"/>
    </row>
    <row r="461" spans="1:35">
      <c r="A461" s="12"/>
      <c r="B461" s="8"/>
      <c r="C461" s="3"/>
      <c r="D461" s="4"/>
      <c r="E461" s="5"/>
      <c r="G461" s="5"/>
      <c r="H461" s="3"/>
      <c r="I461" s="6"/>
      <c r="J461" s="7"/>
      <c r="K461" s="5"/>
      <c r="L461" s="2"/>
      <c r="M461" s="3"/>
      <c r="O461" s="3"/>
      <c r="P461" s="4"/>
      <c r="Q461" s="6"/>
      <c r="R461" s="2"/>
      <c r="S461" s="2"/>
      <c r="T461" s="5"/>
      <c r="U461" s="3"/>
      <c r="V461" s="6"/>
      <c r="W461" s="5"/>
      <c r="AB461" s="4"/>
      <c r="AC461" s="13"/>
      <c r="AD461" s="3"/>
      <c r="AE461" s="12"/>
      <c r="AF461" s="12"/>
    </row>
    <row r="462" spans="1:35">
      <c r="A462" s="12"/>
      <c r="B462" s="8"/>
      <c r="C462" s="3"/>
      <c r="D462" s="4"/>
      <c r="E462" s="5"/>
      <c r="G462" s="5"/>
      <c r="H462" s="3"/>
      <c r="I462" s="6"/>
      <c r="J462" s="7"/>
      <c r="K462" s="5"/>
      <c r="L462" s="2"/>
      <c r="M462" s="3"/>
      <c r="O462" s="3"/>
      <c r="P462" s="4"/>
      <c r="Q462" s="6"/>
      <c r="R462" s="2"/>
      <c r="S462" s="2"/>
      <c r="T462" s="5"/>
      <c r="U462" s="3"/>
      <c r="V462" s="6"/>
      <c r="W462" s="5"/>
      <c r="AB462" s="4"/>
      <c r="AC462" s="13"/>
      <c r="AD462" s="3"/>
      <c r="AE462" s="12"/>
      <c r="AF462" s="12"/>
    </row>
    <row r="463" spans="1:35">
      <c r="A463" s="12"/>
      <c r="B463" s="8"/>
      <c r="C463" s="3"/>
      <c r="D463" s="4"/>
      <c r="E463" s="5"/>
      <c r="G463" s="5"/>
      <c r="H463" s="3"/>
      <c r="I463" s="6"/>
      <c r="J463" s="7"/>
      <c r="K463" s="5"/>
      <c r="L463" s="2"/>
      <c r="M463" s="3"/>
      <c r="O463" s="3"/>
      <c r="P463" s="4"/>
      <c r="Q463" s="6"/>
      <c r="R463" s="2"/>
      <c r="S463" s="2"/>
      <c r="T463" s="5"/>
      <c r="U463" s="3"/>
      <c r="V463" s="6"/>
      <c r="W463" s="5"/>
      <c r="AB463" s="4"/>
      <c r="AC463" s="13"/>
      <c r="AD463" s="3"/>
      <c r="AE463" s="12"/>
      <c r="AF463" s="12"/>
    </row>
    <row r="464" spans="1:35">
      <c r="A464" s="12"/>
      <c r="B464" s="8"/>
      <c r="C464" s="3"/>
      <c r="D464" s="4"/>
      <c r="E464" s="5"/>
      <c r="G464" s="5"/>
      <c r="H464" s="3"/>
      <c r="I464" s="6"/>
      <c r="J464" s="7"/>
      <c r="K464" s="5"/>
      <c r="L464" s="2"/>
      <c r="M464" s="3"/>
      <c r="O464" s="3"/>
      <c r="P464" s="4"/>
      <c r="Q464" s="6"/>
      <c r="R464" s="2"/>
      <c r="S464" s="2"/>
      <c r="T464" s="5"/>
      <c r="U464" s="3"/>
      <c r="V464" s="6"/>
      <c r="W464" s="5"/>
      <c r="AB464" s="4"/>
      <c r="AC464" s="13"/>
      <c r="AD464" s="3"/>
      <c r="AE464" s="12"/>
      <c r="AF464" s="12"/>
    </row>
    <row r="465" spans="1:33">
      <c r="A465" s="12"/>
      <c r="B465" s="8"/>
      <c r="C465" s="3"/>
      <c r="D465" s="4"/>
      <c r="E465" s="5"/>
      <c r="G465" s="5"/>
      <c r="H465" s="3"/>
      <c r="I465" s="6"/>
      <c r="J465" s="7"/>
      <c r="K465" s="5"/>
      <c r="L465" s="2"/>
      <c r="M465" s="3"/>
      <c r="O465" s="3"/>
      <c r="P465" s="4"/>
      <c r="Q465" s="6"/>
      <c r="R465" s="2"/>
      <c r="S465" s="2"/>
      <c r="T465" s="5"/>
      <c r="U465" s="3"/>
      <c r="V465" s="6"/>
      <c r="W465" s="5"/>
      <c r="AB465" s="4"/>
      <c r="AC465" s="13"/>
      <c r="AD465" s="3"/>
      <c r="AE465" s="12"/>
      <c r="AF465" s="12"/>
      <c r="AG465" s="5"/>
    </row>
    <row r="466" spans="1:33">
      <c r="A466" s="12"/>
      <c r="B466" s="8"/>
      <c r="C466" s="3"/>
      <c r="D466" s="4"/>
      <c r="E466" s="5"/>
      <c r="G466" s="5"/>
      <c r="H466" s="3"/>
      <c r="I466" s="6"/>
      <c r="J466" s="7"/>
      <c r="K466" s="5"/>
      <c r="L466" s="2"/>
      <c r="M466" s="3"/>
      <c r="O466" s="3"/>
      <c r="P466" s="4"/>
      <c r="Q466" s="6"/>
      <c r="R466" s="2"/>
      <c r="S466" s="2"/>
      <c r="T466" s="5"/>
      <c r="U466" s="3"/>
      <c r="V466" s="6"/>
      <c r="W466" s="5"/>
      <c r="AB466" s="4"/>
      <c r="AC466" s="13"/>
      <c r="AD466" s="3"/>
      <c r="AE466" s="12"/>
      <c r="AF466" s="12"/>
    </row>
    <row r="467" spans="1:33">
      <c r="A467" s="12"/>
      <c r="B467" s="8"/>
      <c r="C467" s="3"/>
      <c r="D467" s="4"/>
      <c r="E467" s="5"/>
      <c r="G467" s="5"/>
      <c r="H467" s="3"/>
      <c r="I467" s="6"/>
      <c r="J467" s="7"/>
      <c r="K467" s="5"/>
      <c r="L467" s="2"/>
      <c r="M467" s="3"/>
      <c r="O467" s="3"/>
      <c r="P467" s="4"/>
      <c r="Q467" s="6"/>
      <c r="R467" s="2"/>
      <c r="S467" s="2"/>
      <c r="T467" s="5"/>
      <c r="U467" s="3"/>
      <c r="V467" s="6"/>
      <c r="W467" s="5"/>
      <c r="AB467" s="4"/>
      <c r="AC467" s="13"/>
      <c r="AD467" s="3"/>
      <c r="AE467" s="12"/>
      <c r="AF467" s="12"/>
    </row>
    <row r="468" spans="1:33">
      <c r="A468" s="12"/>
      <c r="B468" s="8"/>
      <c r="C468" s="3"/>
      <c r="D468" s="4"/>
      <c r="E468" s="5"/>
      <c r="G468" s="5"/>
      <c r="H468" s="3"/>
      <c r="I468" s="6"/>
      <c r="J468" s="7"/>
      <c r="K468" s="5"/>
      <c r="L468" s="2"/>
      <c r="M468" s="3"/>
      <c r="O468" s="3"/>
      <c r="P468" s="4"/>
      <c r="Q468" s="6"/>
      <c r="R468" s="2"/>
      <c r="S468" s="2"/>
      <c r="T468" s="5"/>
      <c r="U468" s="3"/>
      <c r="V468" s="6"/>
      <c r="W468" s="5"/>
      <c r="AB468" s="4"/>
      <c r="AC468" s="13"/>
      <c r="AD468" s="3"/>
      <c r="AE468" s="12"/>
      <c r="AF468" s="12"/>
    </row>
    <row r="469" spans="1:33">
      <c r="A469" s="12"/>
      <c r="B469" s="8"/>
      <c r="C469" s="3"/>
      <c r="D469" s="4"/>
      <c r="E469" s="5"/>
      <c r="G469" s="5"/>
      <c r="H469" s="3"/>
      <c r="I469" s="6"/>
      <c r="J469" s="7"/>
      <c r="K469" s="5"/>
      <c r="L469" s="2"/>
      <c r="M469" s="3"/>
      <c r="O469" s="3"/>
      <c r="P469" s="4"/>
      <c r="Q469" s="6"/>
      <c r="R469" s="2"/>
      <c r="S469" s="2"/>
      <c r="T469" s="5"/>
      <c r="U469" s="3"/>
      <c r="V469" s="6"/>
      <c r="W469" s="5"/>
      <c r="AB469" s="4"/>
      <c r="AC469" s="13"/>
      <c r="AD469" s="3"/>
      <c r="AE469" s="12"/>
      <c r="AF469" s="12"/>
    </row>
    <row r="470" spans="1:33">
      <c r="A470" s="12"/>
      <c r="B470" s="8"/>
      <c r="C470" s="3"/>
      <c r="D470" s="4"/>
      <c r="E470" s="5"/>
      <c r="G470" s="5"/>
      <c r="H470" s="3"/>
      <c r="I470" s="6"/>
      <c r="J470" s="7"/>
      <c r="K470" s="5"/>
      <c r="L470" s="2"/>
      <c r="M470" s="3"/>
      <c r="O470" s="3"/>
      <c r="P470" s="4"/>
      <c r="Q470" s="6"/>
      <c r="R470" s="2"/>
      <c r="S470" s="2"/>
      <c r="T470" s="5"/>
      <c r="U470" s="3"/>
      <c r="V470" s="6"/>
      <c r="W470" s="5"/>
      <c r="AB470" s="4"/>
      <c r="AC470" s="13"/>
      <c r="AD470" s="3"/>
      <c r="AE470" s="12"/>
      <c r="AF470" s="12"/>
    </row>
    <row r="471" spans="1:33">
      <c r="A471" s="12"/>
      <c r="B471" s="8"/>
      <c r="C471" s="3"/>
      <c r="D471" s="4"/>
      <c r="E471" s="5"/>
      <c r="G471" s="5"/>
      <c r="H471" s="2"/>
      <c r="I471" s="6"/>
      <c r="J471" s="7"/>
      <c r="K471" s="5"/>
      <c r="L471" s="2"/>
      <c r="M471" s="3"/>
      <c r="O471" s="3"/>
      <c r="P471" s="4"/>
      <c r="Q471" s="6"/>
      <c r="R471" s="2"/>
      <c r="S471" s="2"/>
      <c r="T471" s="5"/>
      <c r="U471" s="3"/>
      <c r="V471" s="6"/>
      <c r="W471" s="5"/>
      <c r="AB471" s="4"/>
      <c r="AC471" s="13"/>
      <c r="AD471" s="3"/>
      <c r="AE471" s="12"/>
      <c r="AF471" s="12"/>
    </row>
    <row r="472" spans="1:33">
      <c r="A472" s="12"/>
      <c r="B472" s="8"/>
      <c r="C472" s="3"/>
      <c r="D472" s="4"/>
      <c r="E472" s="5"/>
      <c r="G472" s="5"/>
      <c r="H472" s="3"/>
      <c r="I472" s="6"/>
      <c r="J472" s="7"/>
      <c r="K472" s="5"/>
      <c r="L472" s="2"/>
      <c r="M472" s="3"/>
      <c r="O472" s="3"/>
      <c r="P472" s="4"/>
      <c r="Q472" s="6"/>
      <c r="R472" s="2"/>
      <c r="S472" s="2"/>
      <c r="T472" s="5"/>
      <c r="U472" s="3"/>
      <c r="V472" s="6"/>
      <c r="W472" s="5"/>
      <c r="AB472" s="4"/>
      <c r="AC472" s="13"/>
      <c r="AD472" s="3"/>
      <c r="AE472" s="12"/>
      <c r="AF472" s="12"/>
    </row>
    <row r="473" spans="1:33">
      <c r="A473" s="12"/>
      <c r="B473" s="8"/>
      <c r="C473" s="3"/>
      <c r="D473" s="4"/>
      <c r="E473" s="5"/>
      <c r="G473" s="5"/>
      <c r="H473" s="2"/>
      <c r="I473" s="6"/>
      <c r="J473" s="7"/>
      <c r="K473" s="5"/>
      <c r="L473" s="2"/>
      <c r="M473" s="3"/>
      <c r="O473" s="3"/>
      <c r="P473" s="4"/>
      <c r="Q473" s="6"/>
      <c r="R473" s="2"/>
      <c r="S473" s="2"/>
      <c r="T473" s="5"/>
      <c r="U473" s="3"/>
      <c r="V473" s="6"/>
      <c r="W473" s="5"/>
      <c r="AB473" s="4"/>
      <c r="AC473" s="13"/>
      <c r="AD473" s="3"/>
      <c r="AE473" s="12"/>
      <c r="AF473" s="12"/>
    </row>
    <row r="474" spans="1:33">
      <c r="A474" s="12"/>
      <c r="B474" s="8"/>
      <c r="C474" s="3"/>
      <c r="D474" s="4"/>
      <c r="E474" s="5"/>
      <c r="G474" s="5"/>
      <c r="H474" s="3"/>
      <c r="I474" s="6"/>
      <c r="J474" s="7"/>
      <c r="K474" s="5"/>
      <c r="L474" s="2"/>
      <c r="M474" s="3"/>
      <c r="O474" s="3"/>
      <c r="P474" s="4"/>
      <c r="Q474" s="6"/>
      <c r="R474" s="2"/>
      <c r="S474" s="2"/>
      <c r="T474" s="5"/>
      <c r="U474" s="3"/>
      <c r="V474" s="6"/>
      <c r="W474" s="5"/>
      <c r="AB474" s="4"/>
      <c r="AC474" s="13"/>
      <c r="AD474" s="3"/>
      <c r="AE474" s="12"/>
      <c r="AF474" s="12"/>
    </row>
    <row r="475" spans="1:33">
      <c r="A475" s="12"/>
      <c r="B475" s="8"/>
      <c r="C475" s="3"/>
      <c r="D475" s="4"/>
      <c r="E475" s="5"/>
      <c r="G475" s="5"/>
      <c r="H475" s="3"/>
      <c r="I475" s="6"/>
      <c r="J475" s="7"/>
      <c r="K475" s="5"/>
      <c r="L475" s="2"/>
      <c r="M475" s="3"/>
      <c r="O475" s="3"/>
      <c r="P475" s="4"/>
      <c r="Q475" s="6"/>
      <c r="R475" s="2"/>
      <c r="S475" s="2"/>
      <c r="T475" s="5"/>
      <c r="U475" s="3"/>
      <c r="V475" s="6"/>
      <c r="W475" s="5"/>
      <c r="AB475" s="4"/>
      <c r="AC475" s="13"/>
      <c r="AD475" s="3"/>
      <c r="AE475" s="12"/>
      <c r="AF475" s="12"/>
    </row>
    <row r="476" spans="1:33">
      <c r="A476" s="12"/>
      <c r="B476" s="8"/>
      <c r="C476" s="3"/>
      <c r="D476" s="4"/>
      <c r="E476" s="5"/>
      <c r="G476" s="5"/>
      <c r="H476" s="3"/>
      <c r="I476" s="6"/>
      <c r="J476" s="7"/>
      <c r="K476" s="5"/>
      <c r="L476" s="2"/>
      <c r="M476" s="3"/>
      <c r="O476" s="3"/>
      <c r="P476" s="4"/>
      <c r="Q476" s="6"/>
      <c r="R476" s="2"/>
      <c r="S476" s="2"/>
      <c r="T476" s="5"/>
      <c r="U476" s="3"/>
      <c r="V476" s="6"/>
      <c r="W476" s="5"/>
      <c r="AB476" s="4"/>
      <c r="AC476" s="13"/>
      <c r="AD476" s="3"/>
      <c r="AE476" s="12"/>
      <c r="AF476" s="12"/>
      <c r="AG476" s="5"/>
    </row>
    <row r="477" spans="1:33">
      <c r="A477" s="12"/>
      <c r="B477" s="8"/>
      <c r="C477" s="3"/>
      <c r="D477" s="4"/>
      <c r="E477" s="5"/>
      <c r="G477" s="5"/>
      <c r="H477" s="3"/>
      <c r="I477" s="6"/>
      <c r="J477" s="7"/>
      <c r="K477" s="5"/>
      <c r="L477" s="2"/>
      <c r="M477" s="3"/>
      <c r="O477" s="3"/>
      <c r="P477" s="4"/>
      <c r="Q477" s="6"/>
      <c r="R477" s="2"/>
      <c r="S477" s="2"/>
      <c r="T477" s="5"/>
      <c r="U477" s="3"/>
      <c r="V477" s="6"/>
      <c r="W477" s="5"/>
      <c r="AB477" s="4"/>
      <c r="AC477" s="13"/>
      <c r="AD477" s="3"/>
      <c r="AE477" s="12"/>
      <c r="AF477" s="12"/>
    </row>
    <row r="478" spans="1:33">
      <c r="A478" s="12"/>
      <c r="B478" s="8"/>
      <c r="C478" s="3"/>
      <c r="D478" s="4"/>
      <c r="E478" s="5"/>
      <c r="G478" s="5"/>
      <c r="H478" s="3"/>
      <c r="I478" s="6"/>
      <c r="J478" s="7"/>
      <c r="K478" s="5"/>
      <c r="L478" s="2"/>
      <c r="M478" s="3"/>
      <c r="O478" s="3"/>
      <c r="P478" s="4"/>
      <c r="Q478" s="6"/>
      <c r="R478" s="2"/>
      <c r="S478" s="2"/>
      <c r="T478" s="5"/>
      <c r="U478" s="3"/>
      <c r="V478" s="6"/>
      <c r="W478" s="5"/>
      <c r="AB478" s="4"/>
      <c r="AC478" s="13"/>
      <c r="AD478" s="3"/>
      <c r="AE478" s="12"/>
      <c r="AF478" s="12"/>
      <c r="AG478" s="5"/>
    </row>
    <row r="479" spans="1:33">
      <c r="A479" s="12"/>
      <c r="B479" s="8"/>
      <c r="C479" s="3"/>
      <c r="D479" s="4"/>
      <c r="E479" s="5"/>
      <c r="G479" s="5"/>
      <c r="H479" s="3"/>
      <c r="I479" s="6"/>
      <c r="J479" s="7"/>
      <c r="K479" s="5"/>
      <c r="L479" s="2"/>
      <c r="M479" s="3"/>
      <c r="O479" s="3"/>
      <c r="P479" s="4"/>
      <c r="Q479" s="6"/>
      <c r="R479" s="2"/>
      <c r="S479" s="2"/>
      <c r="T479" s="5"/>
      <c r="U479" s="3"/>
      <c r="V479" s="6"/>
      <c r="W479" s="5"/>
      <c r="AB479" s="4"/>
      <c r="AC479" s="13"/>
      <c r="AD479" s="3"/>
      <c r="AE479" s="12"/>
      <c r="AF479" s="12"/>
    </row>
    <row r="480" spans="1:33">
      <c r="A480" s="12"/>
      <c r="B480" s="8"/>
      <c r="C480" s="3"/>
      <c r="D480" s="4"/>
      <c r="E480" s="5"/>
      <c r="G480" s="5"/>
      <c r="H480" s="3"/>
      <c r="I480" s="6"/>
      <c r="J480" s="7"/>
      <c r="K480" s="5"/>
      <c r="L480" s="2"/>
      <c r="M480" s="3"/>
      <c r="O480" s="3"/>
      <c r="P480" s="4"/>
      <c r="Q480" s="6"/>
      <c r="R480" s="2"/>
      <c r="S480" s="2"/>
      <c r="T480" s="5"/>
      <c r="U480" s="3"/>
      <c r="V480" s="6"/>
      <c r="W480" s="5"/>
      <c r="AB480" s="4"/>
      <c r="AC480" s="13"/>
      <c r="AD480" s="3"/>
      <c r="AE480" s="12"/>
      <c r="AF480" s="12"/>
    </row>
    <row r="481" spans="1:35">
      <c r="A481" s="12"/>
      <c r="B481" s="8"/>
      <c r="C481" s="3"/>
      <c r="D481" s="4"/>
      <c r="E481" s="5"/>
      <c r="G481" s="5"/>
      <c r="H481" s="3"/>
      <c r="I481" s="6"/>
      <c r="J481" s="7"/>
      <c r="K481" s="5"/>
      <c r="L481" s="2"/>
      <c r="M481" s="3"/>
      <c r="O481" s="3"/>
      <c r="P481" s="4"/>
      <c r="Q481" s="6"/>
      <c r="R481" s="2"/>
      <c r="S481" s="2"/>
      <c r="T481" s="5"/>
      <c r="U481" s="3"/>
      <c r="V481" s="6"/>
      <c r="W481" s="5"/>
      <c r="AB481" s="4"/>
      <c r="AC481" s="13"/>
      <c r="AD481" s="3"/>
      <c r="AE481" s="12"/>
      <c r="AF481" s="12"/>
      <c r="AG481" s="5"/>
    </row>
    <row r="482" spans="1:35">
      <c r="A482" s="12"/>
      <c r="B482" s="8"/>
      <c r="C482" s="3"/>
      <c r="D482" s="4"/>
      <c r="E482" s="5"/>
      <c r="G482" s="5"/>
      <c r="H482" s="3"/>
      <c r="I482" s="6"/>
      <c r="J482" s="7"/>
      <c r="K482" s="5"/>
      <c r="L482" s="2"/>
      <c r="M482" s="3"/>
      <c r="O482" s="3"/>
      <c r="P482" s="4"/>
      <c r="Q482" s="6"/>
      <c r="R482" s="2"/>
      <c r="S482" s="2"/>
      <c r="T482" s="5"/>
      <c r="U482" s="3"/>
      <c r="V482" s="6"/>
      <c r="W482" s="5"/>
      <c r="AB482" s="4"/>
      <c r="AC482" s="13"/>
      <c r="AD482" s="3"/>
      <c r="AE482" s="12"/>
      <c r="AF482" s="12"/>
    </row>
    <row r="483" spans="1:35">
      <c r="A483" s="12"/>
      <c r="B483" s="8"/>
      <c r="C483" s="3"/>
      <c r="D483" s="4"/>
      <c r="E483" s="5"/>
      <c r="G483" s="5"/>
      <c r="H483" s="3"/>
      <c r="I483" s="6"/>
      <c r="J483" s="7"/>
      <c r="K483" s="5"/>
      <c r="L483" s="2"/>
      <c r="M483" s="3"/>
      <c r="O483" s="3"/>
      <c r="P483" s="4"/>
      <c r="Q483" s="6"/>
      <c r="R483" s="2"/>
      <c r="S483" s="2"/>
      <c r="T483" s="5"/>
      <c r="U483" s="3"/>
      <c r="V483" s="6"/>
      <c r="W483" s="5"/>
      <c r="AB483" s="4"/>
      <c r="AC483" s="13"/>
      <c r="AD483" s="3"/>
      <c r="AE483" s="12"/>
      <c r="AF483" s="12"/>
    </row>
    <row r="484" spans="1:35">
      <c r="A484" s="12"/>
      <c r="B484" s="8"/>
      <c r="C484" s="3"/>
      <c r="D484" s="4"/>
      <c r="E484" s="5"/>
      <c r="G484" s="5"/>
      <c r="H484" s="3"/>
      <c r="I484" s="6"/>
      <c r="J484" s="7"/>
      <c r="K484" s="5"/>
      <c r="L484" s="2"/>
      <c r="M484" s="3"/>
      <c r="O484" s="3"/>
      <c r="P484" s="4"/>
      <c r="Q484" s="6"/>
      <c r="R484" s="2"/>
      <c r="S484" s="2"/>
      <c r="T484" s="5"/>
      <c r="U484" s="3"/>
      <c r="V484" s="6"/>
      <c r="W484" s="5"/>
      <c r="AB484" s="4"/>
      <c r="AC484" s="13"/>
      <c r="AD484" s="3"/>
      <c r="AE484" s="12"/>
      <c r="AF484" s="12"/>
    </row>
    <row r="485" spans="1:35">
      <c r="A485" s="12"/>
      <c r="B485" s="8"/>
      <c r="C485" s="3"/>
      <c r="D485" s="4"/>
      <c r="E485" s="5"/>
      <c r="G485" s="5"/>
      <c r="H485" s="3"/>
      <c r="I485" s="6"/>
      <c r="J485" s="7"/>
      <c r="K485" s="5"/>
      <c r="L485" s="2"/>
      <c r="M485" s="3"/>
      <c r="O485" s="3"/>
      <c r="P485" s="4"/>
      <c r="Q485" s="6"/>
      <c r="R485" s="2"/>
      <c r="S485" s="2"/>
      <c r="T485" s="5"/>
      <c r="U485" s="3"/>
      <c r="V485" s="6"/>
      <c r="W485" s="5"/>
      <c r="AB485" s="4"/>
      <c r="AC485" s="13"/>
      <c r="AD485" s="3"/>
      <c r="AE485" s="12"/>
      <c r="AF485" s="12"/>
      <c r="AH485" s="5"/>
      <c r="AI485" s="5"/>
    </row>
    <row r="486" spans="1:35">
      <c r="A486" s="12"/>
      <c r="B486" s="8"/>
      <c r="C486" s="3"/>
      <c r="D486" s="4"/>
      <c r="E486" s="5"/>
      <c r="G486" s="5"/>
      <c r="H486" s="3"/>
      <c r="I486" s="6"/>
      <c r="J486" s="7"/>
      <c r="K486" s="5"/>
      <c r="L486" s="2"/>
      <c r="M486" s="3"/>
      <c r="O486" s="3"/>
      <c r="P486" s="4"/>
      <c r="Q486" s="6"/>
      <c r="R486" s="2"/>
      <c r="S486" s="2"/>
      <c r="T486" s="5"/>
      <c r="U486" s="3"/>
      <c r="V486" s="6"/>
      <c r="W486" s="5"/>
      <c r="AB486" s="4"/>
      <c r="AC486" s="13"/>
      <c r="AD486" s="3"/>
      <c r="AE486" s="12"/>
      <c r="AF486" s="12"/>
    </row>
    <row r="487" spans="1:35">
      <c r="A487" s="12"/>
      <c r="B487" s="8"/>
      <c r="C487" s="3"/>
      <c r="D487" s="4"/>
      <c r="E487" s="5"/>
      <c r="G487" s="5"/>
      <c r="H487" s="3"/>
      <c r="I487" s="6"/>
      <c r="J487" s="7"/>
      <c r="K487" s="5"/>
      <c r="L487" s="2"/>
      <c r="M487" s="3"/>
      <c r="O487" s="3"/>
      <c r="P487" s="4"/>
      <c r="Q487" s="6"/>
      <c r="R487" s="2"/>
      <c r="S487" s="2"/>
      <c r="T487" s="5"/>
      <c r="U487" s="3"/>
      <c r="V487" s="6"/>
      <c r="W487" s="5"/>
      <c r="AB487" s="4"/>
      <c r="AC487" s="13"/>
      <c r="AD487" s="3"/>
      <c r="AE487" s="12"/>
      <c r="AF487" s="12"/>
    </row>
    <row r="488" spans="1:35">
      <c r="A488" s="12"/>
      <c r="B488" s="8"/>
      <c r="C488" s="3"/>
      <c r="D488" s="4"/>
      <c r="E488" s="5"/>
      <c r="G488" s="5"/>
      <c r="H488" s="3"/>
      <c r="I488" s="6"/>
      <c r="J488" s="7"/>
      <c r="K488" s="5"/>
      <c r="L488" s="2"/>
      <c r="M488" s="3"/>
      <c r="O488" s="3"/>
      <c r="P488" s="4"/>
      <c r="Q488" s="6"/>
      <c r="R488" s="2"/>
      <c r="S488" s="2"/>
      <c r="T488" s="5"/>
      <c r="U488" s="3"/>
      <c r="V488" s="6"/>
      <c r="W488" s="5"/>
      <c r="AB488" s="4"/>
      <c r="AC488" s="13"/>
      <c r="AD488" s="3"/>
      <c r="AE488" s="12"/>
      <c r="AF488" s="12"/>
      <c r="AH488" s="5"/>
      <c r="AI488" s="5"/>
    </row>
    <row r="489" spans="1:35">
      <c r="A489" s="12"/>
      <c r="B489" s="8"/>
      <c r="C489" s="3"/>
      <c r="D489" s="4"/>
      <c r="E489" s="5"/>
      <c r="G489" s="5"/>
      <c r="H489" s="3"/>
      <c r="I489" s="6"/>
      <c r="J489" s="7"/>
      <c r="K489" s="5"/>
      <c r="L489" s="2"/>
      <c r="M489" s="3"/>
      <c r="O489" s="3"/>
      <c r="P489" s="4"/>
      <c r="Q489" s="6"/>
      <c r="R489" s="2"/>
      <c r="S489" s="2"/>
      <c r="T489" s="5"/>
      <c r="U489" s="3"/>
      <c r="V489" s="6"/>
      <c r="W489" s="5"/>
      <c r="AB489" s="4"/>
      <c r="AC489" s="13"/>
      <c r="AD489" s="3"/>
      <c r="AE489" s="12"/>
      <c r="AF489" s="12"/>
    </row>
    <row r="490" spans="1:35">
      <c r="A490" s="12"/>
      <c r="B490" s="8"/>
      <c r="C490" s="3"/>
      <c r="D490" s="4"/>
      <c r="E490" s="5"/>
      <c r="G490" s="5"/>
      <c r="H490" s="3"/>
      <c r="I490" s="6"/>
      <c r="J490" s="7"/>
      <c r="K490" s="5"/>
      <c r="L490" s="2"/>
      <c r="M490" s="3"/>
      <c r="O490" s="3"/>
      <c r="P490" s="4"/>
      <c r="Q490" s="6"/>
      <c r="R490" s="2"/>
      <c r="S490" s="2"/>
      <c r="T490" s="5"/>
      <c r="U490" s="3"/>
      <c r="V490" s="6"/>
      <c r="W490" s="5"/>
      <c r="AB490" s="4"/>
      <c r="AC490" s="13"/>
      <c r="AD490" s="3"/>
      <c r="AE490" s="12"/>
      <c r="AF490" s="12"/>
    </row>
    <row r="491" spans="1:35">
      <c r="A491" s="12"/>
      <c r="B491" s="8"/>
      <c r="C491" s="3"/>
      <c r="D491" s="4"/>
      <c r="E491" s="5"/>
      <c r="G491" s="5"/>
      <c r="H491" s="3"/>
      <c r="I491" s="6"/>
      <c r="J491" s="7"/>
      <c r="K491" s="5"/>
      <c r="L491" s="2"/>
      <c r="M491" s="3"/>
      <c r="O491" s="3"/>
      <c r="P491" s="4"/>
      <c r="Q491" s="6"/>
      <c r="R491" s="2"/>
      <c r="S491" s="2"/>
      <c r="T491" s="5"/>
      <c r="U491" s="3"/>
      <c r="V491" s="6"/>
      <c r="W491" s="5"/>
      <c r="AB491" s="4"/>
      <c r="AC491" s="13"/>
      <c r="AD491" s="3"/>
      <c r="AE491" s="12"/>
      <c r="AF491" s="12"/>
    </row>
    <row r="492" spans="1:35">
      <c r="A492" s="12"/>
      <c r="B492" s="8"/>
      <c r="C492" s="3"/>
      <c r="D492" s="4"/>
      <c r="E492" s="5"/>
      <c r="G492" s="5"/>
      <c r="H492" s="3"/>
      <c r="I492" s="6"/>
      <c r="J492" s="7"/>
      <c r="K492" s="5"/>
      <c r="L492" s="2"/>
      <c r="M492" s="3"/>
      <c r="O492" s="3"/>
      <c r="P492" s="4"/>
      <c r="Q492" s="6"/>
      <c r="R492" s="2"/>
      <c r="S492" s="2"/>
      <c r="T492" s="5"/>
      <c r="U492" s="3"/>
      <c r="V492" s="6"/>
      <c r="W492" s="5"/>
      <c r="AB492" s="4"/>
      <c r="AC492" s="13"/>
      <c r="AD492" s="3"/>
      <c r="AE492" s="12"/>
      <c r="AF492" s="12"/>
    </row>
    <row r="493" spans="1:35">
      <c r="A493" s="12"/>
      <c r="B493" s="8"/>
      <c r="C493" s="3"/>
      <c r="D493" s="4"/>
      <c r="E493" s="5"/>
      <c r="G493" s="5"/>
      <c r="H493" s="3"/>
      <c r="I493" s="6"/>
      <c r="J493" s="7"/>
      <c r="K493" s="5"/>
      <c r="L493" s="2"/>
      <c r="M493" s="3"/>
      <c r="O493" s="3"/>
      <c r="P493" s="4"/>
      <c r="Q493" s="6"/>
      <c r="R493" s="2"/>
      <c r="S493" s="2"/>
      <c r="T493" s="5"/>
      <c r="U493" s="3"/>
      <c r="V493" s="6"/>
      <c r="W493" s="5"/>
      <c r="AB493" s="4"/>
      <c r="AC493" s="13"/>
      <c r="AD493" s="3"/>
      <c r="AE493" s="12"/>
      <c r="AF493" s="12"/>
      <c r="AG493" s="5"/>
    </row>
    <row r="494" spans="1:35">
      <c r="A494" s="12"/>
      <c r="B494" s="8"/>
      <c r="C494" s="3"/>
      <c r="D494" s="4"/>
      <c r="E494" s="5"/>
      <c r="G494" s="5"/>
      <c r="H494" s="3"/>
      <c r="I494" s="6"/>
      <c r="J494" s="7"/>
      <c r="K494" s="5"/>
      <c r="L494" s="2"/>
      <c r="M494" s="3"/>
      <c r="O494" s="3"/>
      <c r="P494" s="4"/>
      <c r="Q494" s="6"/>
      <c r="R494" s="2"/>
      <c r="S494" s="2"/>
      <c r="T494" s="5"/>
      <c r="U494" s="3"/>
      <c r="V494" s="6"/>
      <c r="W494" s="5"/>
      <c r="AB494" s="4"/>
      <c r="AC494" s="13"/>
      <c r="AD494" s="3"/>
      <c r="AE494" s="12"/>
      <c r="AF494" s="12"/>
    </row>
    <row r="495" spans="1:35">
      <c r="A495" s="12"/>
      <c r="B495" s="8"/>
      <c r="C495" s="3"/>
      <c r="D495" s="4"/>
      <c r="E495" s="5"/>
      <c r="G495" s="5"/>
      <c r="H495" s="2"/>
      <c r="I495" s="6"/>
      <c r="J495" s="7"/>
      <c r="K495" s="5"/>
      <c r="L495" s="2"/>
      <c r="M495" s="3"/>
      <c r="O495" s="3"/>
      <c r="P495" s="4"/>
      <c r="Q495" s="6"/>
      <c r="R495" s="2"/>
      <c r="S495" s="2"/>
      <c r="T495" s="5"/>
      <c r="U495" s="3"/>
      <c r="V495" s="6"/>
      <c r="W495" s="5"/>
      <c r="AB495" s="4"/>
      <c r="AC495" s="13"/>
      <c r="AD495" s="3"/>
      <c r="AE495" s="12"/>
      <c r="AF495" s="12"/>
    </row>
    <row r="496" spans="1:35">
      <c r="A496" s="12"/>
      <c r="B496" s="8"/>
      <c r="C496" s="3"/>
      <c r="D496" s="4"/>
      <c r="E496" s="5"/>
      <c r="G496" s="5"/>
      <c r="H496" s="2"/>
      <c r="I496" s="6"/>
      <c r="J496" s="7"/>
      <c r="K496" s="5"/>
      <c r="L496" s="2"/>
      <c r="M496" s="3"/>
      <c r="O496" s="3"/>
      <c r="P496" s="4"/>
      <c r="Q496" s="6"/>
      <c r="R496" s="2"/>
      <c r="S496" s="2"/>
      <c r="T496" s="5"/>
      <c r="U496" s="3"/>
      <c r="V496" s="6"/>
      <c r="W496" s="5"/>
      <c r="AB496" s="4"/>
      <c r="AC496" s="13"/>
      <c r="AD496" s="3"/>
      <c r="AE496" s="12"/>
      <c r="AF496" s="12"/>
    </row>
    <row r="497" spans="1:35">
      <c r="A497" s="12"/>
      <c r="B497" s="8"/>
      <c r="C497" s="3"/>
      <c r="D497" s="4"/>
      <c r="E497" s="5"/>
      <c r="G497" s="5"/>
      <c r="H497" s="3"/>
      <c r="I497" s="6"/>
      <c r="J497" s="7"/>
      <c r="K497" s="5"/>
      <c r="L497" s="2"/>
      <c r="M497" s="3"/>
      <c r="O497" s="3"/>
      <c r="P497" s="4"/>
      <c r="Q497" s="6"/>
      <c r="R497" s="2"/>
      <c r="S497" s="2"/>
      <c r="T497" s="5"/>
      <c r="U497" s="3"/>
      <c r="V497" s="6"/>
      <c r="W497" s="5"/>
      <c r="AB497" s="4"/>
      <c r="AC497" s="13"/>
      <c r="AD497" s="3"/>
      <c r="AE497" s="12"/>
      <c r="AF497" s="12"/>
      <c r="AH497" s="5"/>
      <c r="AI497" s="5"/>
    </row>
    <row r="498" spans="1:35">
      <c r="A498" s="12"/>
      <c r="B498" s="8"/>
      <c r="C498" s="3"/>
      <c r="D498" s="4"/>
      <c r="E498" s="5"/>
      <c r="G498" s="5"/>
      <c r="H498" s="3"/>
      <c r="I498" s="6"/>
      <c r="J498" s="7"/>
      <c r="K498" s="5"/>
      <c r="L498" s="2"/>
      <c r="M498" s="3"/>
      <c r="O498" s="3"/>
      <c r="P498" s="4"/>
      <c r="Q498" s="6"/>
      <c r="R498" s="2"/>
      <c r="S498" s="2"/>
      <c r="T498" s="5"/>
      <c r="U498" s="3"/>
      <c r="V498" s="6"/>
      <c r="W498" s="5"/>
      <c r="AB498" s="4"/>
      <c r="AC498" s="13"/>
      <c r="AD498" s="3"/>
      <c r="AE498" s="12"/>
      <c r="AF498" s="12"/>
      <c r="AH498" s="5"/>
      <c r="AI498" s="5"/>
    </row>
    <row r="499" spans="1:35">
      <c r="A499" s="12"/>
      <c r="B499" s="8"/>
      <c r="C499" s="3"/>
      <c r="D499" s="4"/>
      <c r="E499" s="5"/>
      <c r="G499" s="5"/>
      <c r="H499" s="3"/>
      <c r="I499" s="6"/>
      <c r="J499" s="7"/>
      <c r="K499" s="5"/>
      <c r="L499" s="2"/>
      <c r="M499" s="3"/>
      <c r="O499" s="3"/>
      <c r="P499" s="4"/>
      <c r="Q499" s="6"/>
      <c r="R499" s="2"/>
      <c r="S499" s="2"/>
      <c r="T499" s="5"/>
      <c r="U499" s="3"/>
      <c r="V499" s="6"/>
      <c r="W499" s="5"/>
      <c r="AB499" s="4"/>
      <c r="AC499" s="13"/>
      <c r="AD499" s="3"/>
      <c r="AE499" s="12"/>
      <c r="AF499" s="12"/>
    </row>
    <row r="500" spans="1:35">
      <c r="A500" s="12"/>
      <c r="B500" s="8"/>
      <c r="C500" s="3"/>
      <c r="D500" s="4"/>
      <c r="E500" s="5"/>
      <c r="G500" s="5"/>
      <c r="H500" s="3"/>
      <c r="I500" s="6"/>
      <c r="J500" s="7"/>
      <c r="K500" s="5"/>
      <c r="L500" s="2"/>
      <c r="M500" s="3"/>
      <c r="O500" s="3"/>
      <c r="P500" s="4"/>
      <c r="Q500" s="6"/>
      <c r="R500" s="2"/>
      <c r="S500" s="2"/>
      <c r="T500" s="5"/>
      <c r="U500" s="3"/>
      <c r="V500" s="6"/>
      <c r="W500" s="5"/>
      <c r="AB500" s="4"/>
      <c r="AC500" s="13"/>
      <c r="AD500" s="3"/>
      <c r="AE500" s="12"/>
      <c r="AF500" s="12"/>
      <c r="AH500" s="5"/>
      <c r="AI500" s="5"/>
    </row>
    <row r="501" spans="1:35">
      <c r="A501" s="12"/>
      <c r="B501" s="8"/>
      <c r="C501" s="3"/>
      <c r="D501" s="4"/>
      <c r="E501" s="5"/>
      <c r="G501" s="5"/>
      <c r="H501" s="3"/>
      <c r="I501" s="6"/>
      <c r="J501" s="7"/>
      <c r="K501" s="5"/>
      <c r="L501" s="2"/>
      <c r="M501" s="3"/>
      <c r="O501" s="3"/>
      <c r="P501" s="4"/>
      <c r="Q501" s="6"/>
      <c r="R501" s="2"/>
      <c r="S501" s="2"/>
      <c r="T501" s="5"/>
      <c r="U501" s="3"/>
      <c r="V501" s="6"/>
      <c r="W501" s="5"/>
      <c r="AB501" s="4"/>
      <c r="AC501" s="13"/>
      <c r="AD501" s="3"/>
      <c r="AE501" s="12"/>
      <c r="AF501" s="12"/>
    </row>
    <row r="502" spans="1:35">
      <c r="A502" s="12"/>
      <c r="B502" s="8"/>
      <c r="C502" s="3"/>
      <c r="D502" s="4"/>
      <c r="E502" s="5"/>
      <c r="G502" s="5"/>
      <c r="H502" s="3"/>
      <c r="I502" s="6"/>
      <c r="J502" s="7"/>
      <c r="K502" s="5"/>
      <c r="L502" s="2"/>
      <c r="M502" s="3"/>
      <c r="O502" s="3"/>
      <c r="P502" s="4"/>
      <c r="Q502" s="6"/>
      <c r="R502" s="2"/>
      <c r="S502" s="2"/>
      <c r="T502" s="5"/>
      <c r="U502" s="3"/>
      <c r="V502" s="6"/>
      <c r="W502" s="5"/>
      <c r="AB502" s="4"/>
      <c r="AC502" s="13"/>
      <c r="AD502" s="3"/>
      <c r="AE502" s="12"/>
      <c r="AF502" s="12"/>
    </row>
    <row r="503" spans="1:35">
      <c r="A503" s="12"/>
      <c r="B503" s="8"/>
      <c r="C503" s="3"/>
      <c r="D503" s="4"/>
      <c r="E503" s="5"/>
      <c r="G503" s="5"/>
      <c r="H503" s="3"/>
      <c r="I503" s="6"/>
      <c r="J503" s="7"/>
      <c r="K503" s="5"/>
      <c r="L503" s="2"/>
      <c r="M503" s="3"/>
      <c r="O503" s="3"/>
      <c r="P503" s="4"/>
      <c r="Q503" s="6"/>
      <c r="R503" s="2"/>
      <c r="S503" s="2"/>
      <c r="T503" s="5"/>
      <c r="U503" s="3"/>
      <c r="V503" s="6"/>
      <c r="W503" s="5"/>
      <c r="AB503" s="4"/>
      <c r="AC503" s="13"/>
      <c r="AD503" s="3"/>
      <c r="AE503" s="12"/>
      <c r="AF503" s="12"/>
    </row>
    <row r="504" spans="1:35">
      <c r="A504" s="12"/>
      <c r="B504" s="8"/>
      <c r="C504" s="3"/>
      <c r="D504" s="4"/>
      <c r="E504" s="5"/>
      <c r="G504" s="5"/>
      <c r="H504" s="3"/>
      <c r="I504" s="6"/>
      <c r="J504" s="7"/>
      <c r="K504" s="5"/>
      <c r="L504" s="2"/>
      <c r="M504" s="3"/>
      <c r="O504" s="3"/>
      <c r="P504" s="4"/>
      <c r="Q504" s="6"/>
      <c r="R504" s="2"/>
      <c r="S504" s="2"/>
      <c r="T504" s="5"/>
      <c r="U504" s="3"/>
      <c r="V504" s="6"/>
      <c r="W504" s="5"/>
      <c r="AB504" s="4"/>
      <c r="AC504" s="13"/>
      <c r="AD504" s="3"/>
      <c r="AE504" s="12"/>
      <c r="AF504" s="12"/>
    </row>
    <row r="505" spans="1:35">
      <c r="A505" s="12"/>
      <c r="B505" s="8"/>
      <c r="C505" s="3"/>
      <c r="D505" s="4"/>
      <c r="E505" s="5"/>
      <c r="G505" s="5"/>
      <c r="H505" s="3"/>
      <c r="I505" s="6"/>
      <c r="J505" s="7"/>
      <c r="K505" s="5"/>
      <c r="L505" s="2"/>
      <c r="M505" s="3"/>
      <c r="O505" s="3"/>
      <c r="P505" s="4"/>
      <c r="Q505" s="6"/>
      <c r="R505" s="2"/>
      <c r="S505" s="2"/>
      <c r="T505" s="5"/>
      <c r="U505" s="3"/>
      <c r="V505" s="6"/>
      <c r="W505" s="5"/>
      <c r="AB505" s="4"/>
      <c r="AC505" s="13"/>
      <c r="AD505" s="3"/>
      <c r="AE505" s="12"/>
      <c r="AF505" s="12"/>
    </row>
    <row r="506" spans="1:35">
      <c r="A506" s="12"/>
      <c r="B506" s="8"/>
      <c r="C506" s="3"/>
      <c r="D506" s="4"/>
      <c r="E506" s="5"/>
      <c r="G506" s="5"/>
      <c r="H506" s="3"/>
      <c r="I506" s="6"/>
      <c r="J506" s="7"/>
      <c r="K506" s="5"/>
      <c r="L506" s="2"/>
      <c r="M506" s="3"/>
      <c r="O506" s="3"/>
      <c r="P506" s="4"/>
      <c r="Q506" s="6"/>
      <c r="R506" s="2"/>
      <c r="S506" s="2"/>
      <c r="T506" s="5"/>
      <c r="U506" s="3"/>
      <c r="V506" s="6"/>
      <c r="W506" s="5"/>
      <c r="AB506" s="4"/>
      <c r="AC506" s="13"/>
      <c r="AD506" s="3"/>
      <c r="AE506" s="12"/>
      <c r="AF506" s="12"/>
    </row>
    <row r="507" spans="1:35">
      <c r="A507" s="12"/>
      <c r="B507" s="8"/>
      <c r="C507" s="3"/>
      <c r="D507" s="4"/>
      <c r="E507" s="5"/>
      <c r="G507" s="5"/>
      <c r="H507" s="3"/>
      <c r="I507" s="6"/>
      <c r="J507" s="7"/>
      <c r="K507" s="5"/>
      <c r="L507" s="2"/>
      <c r="M507" s="3"/>
      <c r="O507" s="3"/>
      <c r="P507" s="4"/>
      <c r="Q507" s="6"/>
      <c r="R507" s="2"/>
      <c r="S507" s="2"/>
      <c r="T507" s="5"/>
      <c r="U507" s="3"/>
      <c r="V507" s="6"/>
      <c r="W507" s="5"/>
      <c r="AB507" s="4"/>
      <c r="AC507" s="13"/>
      <c r="AD507" s="3"/>
      <c r="AE507" s="12"/>
      <c r="AF507" s="12"/>
      <c r="AH507" s="5"/>
      <c r="AI507" s="5"/>
    </row>
    <row r="508" spans="1:35">
      <c r="A508" s="12"/>
      <c r="B508" s="8"/>
      <c r="C508" s="3"/>
      <c r="D508" s="4"/>
      <c r="E508" s="5"/>
      <c r="G508" s="5"/>
      <c r="H508" s="3"/>
      <c r="I508" s="6"/>
      <c r="J508" s="7"/>
      <c r="K508" s="5"/>
      <c r="L508" s="2"/>
      <c r="M508" s="3"/>
      <c r="O508" s="3"/>
      <c r="P508" s="4"/>
      <c r="Q508" s="6"/>
      <c r="R508" s="2"/>
      <c r="S508" s="2"/>
      <c r="T508" s="5"/>
      <c r="U508" s="3"/>
      <c r="V508" s="6"/>
      <c r="W508" s="5"/>
      <c r="AB508" s="4"/>
      <c r="AC508" s="13"/>
      <c r="AD508" s="3"/>
      <c r="AE508" s="12"/>
      <c r="AF508" s="12"/>
    </row>
    <row r="509" spans="1:35">
      <c r="A509" s="12"/>
      <c r="B509" s="8"/>
      <c r="C509" s="3"/>
      <c r="D509" s="4"/>
      <c r="E509" s="5"/>
      <c r="G509" s="5"/>
      <c r="H509" s="3"/>
      <c r="I509" s="6"/>
      <c r="J509" s="7"/>
      <c r="K509" s="5"/>
      <c r="L509" s="2"/>
      <c r="M509" s="3"/>
      <c r="O509" s="3"/>
      <c r="P509" s="4"/>
      <c r="Q509" s="6"/>
      <c r="R509" s="2"/>
      <c r="S509" s="2"/>
      <c r="T509" s="5"/>
      <c r="U509" s="3"/>
      <c r="V509" s="6"/>
      <c r="W509" s="5"/>
      <c r="AB509" s="4"/>
      <c r="AC509" s="13"/>
      <c r="AD509" s="3"/>
      <c r="AE509" s="12"/>
      <c r="AF509" s="12"/>
      <c r="AH509" s="5"/>
      <c r="AI509" s="5"/>
    </row>
    <row r="510" spans="1:35">
      <c r="A510" s="12"/>
      <c r="B510" s="8"/>
      <c r="C510" s="3"/>
      <c r="D510" s="4"/>
      <c r="E510" s="5"/>
      <c r="G510" s="5"/>
      <c r="H510" s="3"/>
      <c r="I510" s="6"/>
      <c r="J510" s="7"/>
      <c r="K510" s="5"/>
      <c r="L510" s="2"/>
      <c r="M510" s="3"/>
      <c r="O510" s="3"/>
      <c r="P510" s="4"/>
      <c r="Q510" s="6"/>
      <c r="R510" s="2"/>
      <c r="S510" s="2"/>
      <c r="T510" s="5"/>
      <c r="U510" s="3"/>
      <c r="V510" s="6"/>
      <c r="W510" s="5"/>
      <c r="AB510" s="4"/>
      <c r="AC510" s="13"/>
      <c r="AD510" s="3"/>
      <c r="AE510" s="12"/>
      <c r="AF510" s="12"/>
      <c r="AH510" s="5"/>
      <c r="AI510" s="5"/>
    </row>
    <row r="511" spans="1:35">
      <c r="A511" s="12"/>
      <c r="B511" s="8"/>
      <c r="C511" s="3"/>
      <c r="D511" s="4"/>
      <c r="E511" s="5"/>
      <c r="G511" s="5"/>
      <c r="H511" s="3"/>
      <c r="I511" s="6"/>
      <c r="J511" s="7"/>
      <c r="K511" s="5"/>
      <c r="L511" s="2"/>
      <c r="M511" s="3"/>
      <c r="O511" s="3"/>
      <c r="P511" s="4"/>
      <c r="Q511" s="6"/>
      <c r="R511" s="2"/>
      <c r="S511" s="2"/>
      <c r="T511" s="5"/>
      <c r="U511" s="3"/>
      <c r="V511" s="6"/>
      <c r="W511" s="5"/>
      <c r="AB511" s="4"/>
      <c r="AC511" s="13"/>
      <c r="AD511" s="3"/>
      <c r="AE511" s="12"/>
      <c r="AF511" s="12"/>
    </row>
    <row r="512" spans="1:35">
      <c r="A512" s="12"/>
      <c r="B512" s="8"/>
      <c r="C512" s="3"/>
      <c r="D512" s="4"/>
      <c r="E512" s="5"/>
      <c r="G512" s="5"/>
      <c r="H512" s="3"/>
      <c r="I512" s="6"/>
      <c r="J512" s="7"/>
      <c r="K512" s="5"/>
      <c r="L512" s="2"/>
      <c r="M512" s="3"/>
      <c r="O512" s="3"/>
      <c r="P512" s="4"/>
      <c r="Q512" s="6"/>
      <c r="R512" s="2"/>
      <c r="S512" s="2"/>
      <c r="T512" s="5"/>
      <c r="U512" s="3"/>
      <c r="V512" s="6"/>
      <c r="W512" s="5"/>
      <c r="AB512" s="4"/>
      <c r="AC512" s="13"/>
      <c r="AD512" s="3"/>
      <c r="AE512" s="12"/>
      <c r="AF512" s="12"/>
    </row>
    <row r="513" spans="1:35">
      <c r="A513" s="12"/>
      <c r="B513" s="8"/>
      <c r="C513" s="3"/>
      <c r="D513" s="4"/>
      <c r="E513" s="5"/>
      <c r="G513" s="5"/>
      <c r="H513" s="3"/>
      <c r="I513" s="6"/>
      <c r="J513" s="7"/>
      <c r="K513" s="5"/>
      <c r="L513" s="2"/>
      <c r="M513" s="3"/>
      <c r="O513" s="3"/>
      <c r="P513" s="4"/>
      <c r="Q513" s="6"/>
      <c r="R513" s="2"/>
      <c r="S513" s="2"/>
      <c r="T513" s="5"/>
      <c r="U513" s="3"/>
      <c r="V513" s="6"/>
      <c r="W513" s="5"/>
      <c r="AB513" s="4"/>
      <c r="AC513" s="13"/>
      <c r="AD513" s="3"/>
      <c r="AE513" s="12"/>
      <c r="AF513" s="12"/>
    </row>
    <row r="514" spans="1:35">
      <c r="A514" s="12"/>
      <c r="B514" s="8"/>
      <c r="C514" s="3"/>
      <c r="D514" s="4"/>
      <c r="E514" s="5"/>
      <c r="G514" s="5"/>
      <c r="H514" s="3"/>
      <c r="I514" s="6"/>
      <c r="J514" s="7"/>
      <c r="K514" s="5"/>
      <c r="L514" s="2"/>
      <c r="M514" s="3"/>
      <c r="O514" s="3"/>
      <c r="P514" s="4"/>
      <c r="Q514" s="6"/>
      <c r="R514" s="2"/>
      <c r="S514" s="2"/>
      <c r="T514" s="5"/>
      <c r="U514" s="3"/>
      <c r="V514" s="6"/>
      <c r="W514" s="5"/>
      <c r="AB514" s="4"/>
      <c r="AC514" s="13"/>
      <c r="AD514" s="3"/>
      <c r="AE514" s="12"/>
      <c r="AF514" s="12"/>
    </row>
    <row r="515" spans="1:35">
      <c r="A515" s="12"/>
      <c r="B515" s="8"/>
      <c r="C515" s="3"/>
      <c r="D515" s="4"/>
      <c r="E515" s="5"/>
      <c r="G515" s="5"/>
      <c r="H515" s="3"/>
      <c r="I515" s="6"/>
      <c r="J515" s="7"/>
      <c r="K515" s="5"/>
      <c r="L515" s="2"/>
      <c r="M515" s="3"/>
      <c r="O515" s="3"/>
      <c r="P515" s="4"/>
      <c r="Q515" s="6"/>
      <c r="R515" s="2"/>
      <c r="S515" s="2"/>
      <c r="T515" s="5"/>
      <c r="U515" s="3"/>
      <c r="V515" s="6"/>
      <c r="W515" s="5"/>
      <c r="AB515" s="4"/>
      <c r="AC515" s="13"/>
      <c r="AD515" s="3"/>
      <c r="AE515" s="12"/>
      <c r="AF515" s="12"/>
    </row>
    <row r="516" spans="1:35">
      <c r="A516" s="12"/>
      <c r="B516" s="8"/>
      <c r="C516" s="3"/>
      <c r="D516" s="4"/>
      <c r="E516" s="5"/>
      <c r="G516" s="5"/>
      <c r="H516" s="3"/>
      <c r="I516" s="6"/>
      <c r="J516" s="7"/>
      <c r="K516" s="5"/>
      <c r="L516" s="2"/>
      <c r="M516" s="3"/>
      <c r="O516" s="3"/>
      <c r="P516" s="4"/>
      <c r="Q516" s="6"/>
      <c r="R516" s="2"/>
      <c r="S516" s="2"/>
      <c r="T516" s="5"/>
      <c r="U516" s="3"/>
      <c r="V516" s="6"/>
      <c r="W516" s="5"/>
      <c r="AB516" s="4"/>
      <c r="AC516" s="13"/>
      <c r="AD516" s="3"/>
      <c r="AE516" s="12"/>
      <c r="AF516" s="12"/>
    </row>
    <row r="517" spans="1:35">
      <c r="A517" s="12"/>
      <c r="B517" s="8"/>
      <c r="C517" s="3"/>
      <c r="D517" s="4"/>
      <c r="E517" s="5"/>
      <c r="G517" s="5"/>
      <c r="H517" s="2"/>
      <c r="I517" s="6"/>
      <c r="J517" s="7"/>
      <c r="K517" s="5"/>
      <c r="L517" s="2"/>
      <c r="M517" s="3"/>
      <c r="O517" s="3"/>
      <c r="P517" s="4"/>
      <c r="Q517" s="6"/>
      <c r="R517" s="2"/>
      <c r="S517" s="2"/>
      <c r="T517" s="5"/>
      <c r="U517" s="3"/>
      <c r="V517" s="6"/>
      <c r="W517" s="5"/>
      <c r="AB517" s="4"/>
      <c r="AC517" s="13"/>
      <c r="AD517" s="3"/>
      <c r="AE517" s="12"/>
      <c r="AF517" s="12"/>
    </row>
    <row r="518" spans="1:35">
      <c r="A518" s="12"/>
      <c r="B518" s="8"/>
      <c r="C518" s="3"/>
      <c r="D518" s="4"/>
      <c r="E518" s="5"/>
      <c r="G518" s="5"/>
      <c r="H518" s="3"/>
      <c r="I518" s="6"/>
      <c r="J518" s="7"/>
      <c r="K518" s="5"/>
      <c r="L518" s="2"/>
      <c r="M518" s="3"/>
      <c r="P518" s="4"/>
      <c r="Q518" s="6"/>
      <c r="R518" s="2"/>
      <c r="S518" s="2"/>
      <c r="T518" s="5"/>
      <c r="U518" s="3"/>
      <c r="V518" s="6"/>
      <c r="W518" s="5"/>
      <c r="AB518" s="4"/>
      <c r="AC518" s="13"/>
      <c r="AD518" s="3"/>
      <c r="AE518" s="12"/>
      <c r="AF518" s="12"/>
    </row>
    <row r="519" spans="1:35">
      <c r="A519" s="12"/>
      <c r="B519" s="8"/>
      <c r="C519" s="3"/>
      <c r="D519" s="4"/>
      <c r="E519" s="5"/>
      <c r="G519" s="5"/>
      <c r="H519" s="2"/>
      <c r="I519" s="6"/>
      <c r="J519" s="7"/>
      <c r="K519" s="5"/>
      <c r="L519" s="2"/>
      <c r="M519" s="3"/>
      <c r="O519" s="3"/>
      <c r="P519" s="4"/>
      <c r="Q519" s="6"/>
      <c r="R519" s="2"/>
      <c r="S519" s="2"/>
      <c r="T519" s="5"/>
      <c r="U519" s="3"/>
      <c r="V519" s="6"/>
      <c r="W519" s="5"/>
      <c r="AB519" s="4"/>
      <c r="AC519" s="13"/>
      <c r="AD519" s="3"/>
      <c r="AE519" s="12"/>
      <c r="AF519" s="12"/>
    </row>
    <row r="520" spans="1:35">
      <c r="A520" s="12"/>
      <c r="B520" s="8"/>
      <c r="C520" s="3"/>
      <c r="D520" s="4"/>
      <c r="E520" s="5"/>
      <c r="G520" s="5"/>
      <c r="H520" s="3"/>
      <c r="I520" s="6"/>
      <c r="J520" s="7"/>
      <c r="K520" s="5"/>
      <c r="L520" s="2"/>
      <c r="M520" s="3"/>
      <c r="O520" s="3"/>
      <c r="P520" s="4"/>
      <c r="Q520" s="6"/>
      <c r="R520" s="2"/>
      <c r="S520" s="2"/>
      <c r="T520" s="5"/>
      <c r="U520" s="3"/>
      <c r="V520" s="6"/>
      <c r="W520" s="5"/>
      <c r="AB520" s="4"/>
      <c r="AC520" s="13"/>
      <c r="AD520" s="3"/>
      <c r="AE520" s="12"/>
      <c r="AF520" s="12"/>
    </row>
    <row r="521" spans="1:35">
      <c r="A521" s="12"/>
      <c r="B521" s="8"/>
      <c r="C521" s="3"/>
      <c r="D521" s="4"/>
      <c r="E521" s="5"/>
      <c r="G521" s="5"/>
      <c r="H521" s="3"/>
      <c r="I521" s="6"/>
      <c r="J521" s="7"/>
      <c r="K521" s="5"/>
      <c r="L521" s="2"/>
      <c r="M521" s="3"/>
      <c r="O521" s="3"/>
      <c r="P521" s="4"/>
      <c r="Q521" s="6"/>
      <c r="R521" s="2"/>
      <c r="S521" s="2"/>
      <c r="T521" s="5"/>
      <c r="U521" s="3"/>
      <c r="V521" s="6"/>
      <c r="W521" s="5"/>
      <c r="AB521" s="4"/>
      <c r="AC521" s="13"/>
      <c r="AD521" s="3"/>
      <c r="AE521" s="12"/>
      <c r="AF521" s="12"/>
    </row>
    <row r="522" spans="1:35">
      <c r="A522" s="12"/>
      <c r="B522" s="8"/>
      <c r="C522" s="3"/>
      <c r="D522" s="4"/>
      <c r="E522" s="5"/>
      <c r="G522" s="5"/>
      <c r="H522" s="3"/>
      <c r="I522" s="6"/>
      <c r="J522" s="7"/>
      <c r="K522" s="5"/>
      <c r="L522" s="2"/>
      <c r="M522" s="3"/>
      <c r="O522" s="3"/>
      <c r="P522" s="4"/>
      <c r="Q522" s="6"/>
      <c r="R522" s="2"/>
      <c r="S522" s="2"/>
      <c r="T522" s="5"/>
      <c r="U522" s="3"/>
      <c r="V522" s="6"/>
      <c r="W522" s="5"/>
      <c r="AB522" s="4"/>
      <c r="AC522" s="13"/>
      <c r="AD522" s="3"/>
      <c r="AE522" s="12"/>
      <c r="AF522" s="12"/>
      <c r="AH522" s="5"/>
      <c r="AI522" s="5"/>
    </row>
    <row r="523" spans="1:35">
      <c r="A523" s="12"/>
      <c r="B523" s="8"/>
      <c r="C523" s="3"/>
      <c r="D523" s="4"/>
      <c r="E523" s="5"/>
      <c r="G523" s="5"/>
      <c r="H523" s="3"/>
      <c r="I523" s="6"/>
      <c r="J523" s="7"/>
      <c r="K523" s="5"/>
      <c r="L523" s="2"/>
      <c r="M523" s="3"/>
      <c r="O523" s="3"/>
      <c r="P523" s="4"/>
      <c r="Q523" s="6"/>
      <c r="R523" s="2"/>
      <c r="S523" s="2"/>
      <c r="T523" s="5"/>
      <c r="U523" s="3"/>
      <c r="V523" s="6"/>
      <c r="W523" s="5"/>
      <c r="AB523" s="4"/>
      <c r="AC523" s="13"/>
      <c r="AD523" s="3"/>
      <c r="AE523" s="12"/>
      <c r="AF523" s="12"/>
    </row>
    <row r="524" spans="1:35">
      <c r="A524" s="12"/>
      <c r="B524" s="8"/>
      <c r="C524" s="3"/>
      <c r="D524" s="4"/>
      <c r="E524" s="5"/>
      <c r="G524" s="5"/>
      <c r="H524" s="3"/>
      <c r="I524" s="6"/>
      <c r="J524" s="7"/>
      <c r="K524" s="5"/>
      <c r="L524" s="2"/>
      <c r="M524" s="3"/>
      <c r="O524" s="3"/>
      <c r="P524" s="4"/>
      <c r="Q524" s="6"/>
      <c r="R524" s="2"/>
      <c r="S524" s="2"/>
      <c r="T524" s="5"/>
      <c r="U524" s="3"/>
      <c r="V524" s="6"/>
      <c r="W524" s="5"/>
      <c r="AB524" s="4"/>
      <c r="AC524" s="13"/>
      <c r="AD524" s="3"/>
      <c r="AE524" s="12"/>
      <c r="AF524" s="12"/>
    </row>
    <row r="525" spans="1:35">
      <c r="A525" s="12"/>
      <c r="B525" s="8"/>
      <c r="C525" s="3"/>
      <c r="D525" s="4"/>
      <c r="E525" s="5"/>
      <c r="G525" s="5"/>
      <c r="H525" s="3"/>
      <c r="I525" s="6"/>
      <c r="J525" s="7"/>
      <c r="K525" s="5"/>
      <c r="L525" s="2"/>
      <c r="M525" s="3"/>
      <c r="O525" s="3"/>
      <c r="P525" s="4"/>
      <c r="Q525" s="6"/>
      <c r="R525" s="2"/>
      <c r="S525" s="2"/>
      <c r="T525" s="5"/>
      <c r="U525" s="3"/>
      <c r="V525" s="6"/>
      <c r="W525" s="5"/>
      <c r="AB525" s="4"/>
      <c r="AC525" s="13"/>
      <c r="AD525" s="3"/>
      <c r="AE525" s="12"/>
      <c r="AF525" s="12"/>
    </row>
    <row r="526" spans="1:35">
      <c r="A526" s="12"/>
      <c r="B526" s="8"/>
      <c r="C526" s="3"/>
      <c r="D526" s="4"/>
      <c r="E526" s="5"/>
      <c r="G526" s="5"/>
      <c r="H526" s="3"/>
      <c r="I526" s="6"/>
      <c r="J526" s="7"/>
      <c r="K526" s="5"/>
      <c r="L526" s="2"/>
      <c r="M526" s="3"/>
      <c r="O526" s="3"/>
      <c r="P526" s="4"/>
      <c r="Q526" s="6"/>
      <c r="R526" s="2"/>
      <c r="S526" s="2"/>
      <c r="T526" s="5"/>
      <c r="U526" s="3"/>
      <c r="V526" s="6"/>
      <c r="W526" s="5"/>
      <c r="AB526" s="4"/>
      <c r="AC526" s="13"/>
      <c r="AD526" s="3"/>
      <c r="AE526" s="12"/>
      <c r="AF526" s="12"/>
    </row>
    <row r="527" spans="1:35">
      <c r="A527" s="12"/>
      <c r="B527" s="8"/>
      <c r="C527" s="3"/>
      <c r="D527" s="4"/>
      <c r="E527" s="5"/>
      <c r="G527" s="5"/>
      <c r="H527" s="3"/>
      <c r="I527" s="6"/>
      <c r="J527" s="7"/>
      <c r="K527" s="5"/>
      <c r="L527" s="2"/>
      <c r="M527" s="3"/>
      <c r="O527" s="3"/>
      <c r="P527" s="4"/>
      <c r="Q527" s="6"/>
      <c r="R527" s="2"/>
      <c r="S527" s="2"/>
      <c r="T527" s="5"/>
      <c r="U527" s="3"/>
      <c r="V527" s="6"/>
      <c r="W527" s="5"/>
      <c r="AB527" s="4"/>
      <c r="AC527" s="13"/>
      <c r="AD527" s="3"/>
      <c r="AE527" s="12"/>
      <c r="AF527" s="12"/>
    </row>
    <row r="528" spans="1:35">
      <c r="A528" s="12"/>
      <c r="B528" s="8"/>
      <c r="C528" s="3"/>
      <c r="D528" s="4"/>
      <c r="E528" s="5"/>
      <c r="G528" s="5"/>
      <c r="H528" s="3"/>
      <c r="I528" s="6"/>
      <c r="J528" s="7"/>
      <c r="K528" s="5"/>
      <c r="L528" s="2"/>
      <c r="M528" s="3"/>
      <c r="O528" s="3"/>
      <c r="P528" s="4"/>
      <c r="Q528" s="6"/>
      <c r="R528" s="2"/>
      <c r="S528" s="2"/>
      <c r="T528" s="5"/>
      <c r="U528" s="3"/>
      <c r="V528" s="6"/>
      <c r="W528" s="5"/>
      <c r="AB528" s="4"/>
      <c r="AC528" s="13"/>
      <c r="AD528" s="3"/>
      <c r="AE528" s="12"/>
      <c r="AF528" s="12"/>
    </row>
    <row r="529" spans="1:35">
      <c r="A529" s="12"/>
      <c r="B529" s="8"/>
      <c r="C529" s="3"/>
      <c r="D529" s="4"/>
      <c r="E529" s="5"/>
      <c r="G529" s="5"/>
      <c r="H529" s="3"/>
      <c r="I529" s="6"/>
      <c r="J529" s="7"/>
      <c r="K529" s="5"/>
      <c r="L529" s="2"/>
      <c r="M529" s="3"/>
      <c r="O529" s="3"/>
      <c r="P529" s="4"/>
      <c r="Q529" s="6"/>
      <c r="R529" s="2"/>
      <c r="S529" s="2"/>
      <c r="T529" s="5"/>
      <c r="U529" s="3"/>
      <c r="V529" s="6"/>
      <c r="W529" s="5"/>
      <c r="AB529" s="4"/>
      <c r="AC529" s="13"/>
      <c r="AD529" s="3"/>
      <c r="AE529" s="12"/>
      <c r="AF529" s="12"/>
      <c r="AH529" s="5"/>
      <c r="AI529" s="5"/>
    </row>
    <row r="530" spans="1:35">
      <c r="A530" s="12"/>
      <c r="B530" s="8"/>
      <c r="C530" s="3"/>
      <c r="D530" s="4"/>
      <c r="E530" s="5"/>
      <c r="G530" s="5"/>
      <c r="H530" s="3"/>
      <c r="I530" s="6"/>
      <c r="J530" s="7"/>
      <c r="K530" s="5"/>
      <c r="L530" s="2"/>
      <c r="M530" s="3"/>
      <c r="O530" s="3"/>
      <c r="P530" s="4"/>
      <c r="Q530" s="6"/>
      <c r="R530" s="2"/>
      <c r="S530" s="2"/>
      <c r="T530" s="5"/>
      <c r="U530" s="3"/>
      <c r="V530" s="6"/>
      <c r="W530" s="5"/>
      <c r="AB530" s="4"/>
      <c r="AC530" s="13"/>
      <c r="AD530" s="3"/>
      <c r="AE530" s="12"/>
      <c r="AF530" s="12"/>
    </row>
    <row r="531" spans="1:35">
      <c r="A531" s="12"/>
      <c r="B531" s="8"/>
      <c r="C531" s="3"/>
      <c r="D531" s="4"/>
      <c r="E531" s="5"/>
      <c r="G531" s="5"/>
      <c r="H531" s="3"/>
      <c r="I531" s="6"/>
      <c r="J531" s="7"/>
      <c r="K531" s="5"/>
      <c r="L531" s="2"/>
      <c r="M531" s="3"/>
      <c r="O531" s="3"/>
      <c r="P531" s="4"/>
      <c r="Q531" s="6"/>
      <c r="R531" s="2"/>
      <c r="S531" s="2"/>
      <c r="T531" s="5"/>
      <c r="U531" s="3"/>
      <c r="V531" s="6"/>
      <c r="W531" s="5"/>
      <c r="AB531" s="4"/>
      <c r="AC531" s="13"/>
      <c r="AD531" s="3"/>
      <c r="AE531" s="12"/>
      <c r="AF531" s="12"/>
      <c r="AG531" s="5"/>
    </row>
    <row r="532" spans="1:35">
      <c r="A532" s="12"/>
      <c r="B532" s="8"/>
      <c r="C532" s="3"/>
      <c r="D532" s="4"/>
      <c r="E532" s="5"/>
      <c r="G532" s="5"/>
      <c r="H532" s="3"/>
      <c r="I532" s="6"/>
      <c r="J532" s="7"/>
      <c r="K532" s="5"/>
      <c r="L532" s="2"/>
      <c r="M532" s="3"/>
      <c r="O532" s="3"/>
      <c r="P532" s="4"/>
      <c r="Q532" s="6"/>
      <c r="R532" s="2"/>
      <c r="S532" s="2"/>
      <c r="T532" s="5"/>
      <c r="U532" s="3"/>
      <c r="V532" s="6"/>
      <c r="W532" s="5"/>
      <c r="AB532" s="4"/>
      <c r="AC532" s="13"/>
      <c r="AD532" s="3"/>
      <c r="AE532" s="12"/>
      <c r="AF532" s="12"/>
    </row>
    <row r="533" spans="1:35">
      <c r="A533" s="12"/>
      <c r="B533" s="8"/>
      <c r="C533" s="3"/>
      <c r="D533" s="4"/>
      <c r="E533" s="5"/>
      <c r="G533" s="5"/>
      <c r="H533" s="3"/>
      <c r="I533" s="6"/>
      <c r="J533" s="7"/>
      <c r="K533" s="5"/>
      <c r="L533" s="2"/>
      <c r="M533" s="3"/>
      <c r="O533" s="3"/>
      <c r="P533" s="4"/>
      <c r="Q533" s="6"/>
      <c r="R533" s="2"/>
      <c r="S533" s="2"/>
      <c r="T533" s="5"/>
      <c r="U533" s="3"/>
      <c r="V533" s="6"/>
      <c r="W533" s="5"/>
      <c r="AB533" s="4"/>
      <c r="AC533" s="13"/>
      <c r="AD533" s="3"/>
      <c r="AE533" s="12"/>
      <c r="AF533" s="12"/>
    </row>
    <row r="534" spans="1:35">
      <c r="A534" s="12"/>
      <c r="B534" s="8"/>
      <c r="C534" s="3"/>
      <c r="D534" s="4"/>
      <c r="E534" s="5"/>
      <c r="G534" s="5"/>
      <c r="H534" s="2"/>
      <c r="I534" s="6"/>
      <c r="J534" s="7"/>
      <c r="K534" s="5"/>
      <c r="L534" s="2"/>
      <c r="M534" s="3"/>
      <c r="P534" s="4"/>
      <c r="Q534" s="6"/>
      <c r="R534" s="2"/>
      <c r="S534" s="2"/>
      <c r="T534" s="5"/>
      <c r="U534" s="3"/>
      <c r="V534" s="6"/>
      <c r="W534" s="5"/>
      <c r="AB534" s="4"/>
      <c r="AC534" s="13"/>
      <c r="AD534" s="3"/>
      <c r="AE534" s="12"/>
      <c r="AF534" s="12"/>
    </row>
    <row r="535" spans="1:35">
      <c r="A535" s="12"/>
      <c r="B535" s="8"/>
      <c r="C535" s="3"/>
      <c r="D535" s="4"/>
      <c r="E535" s="5"/>
      <c r="G535" s="5"/>
      <c r="H535" s="3"/>
      <c r="I535" s="6"/>
      <c r="J535" s="7"/>
      <c r="K535" s="5"/>
      <c r="L535" s="2"/>
      <c r="M535" s="3"/>
      <c r="O535" s="3"/>
      <c r="P535" s="4"/>
      <c r="Q535" s="6"/>
      <c r="R535" s="2"/>
      <c r="S535" s="2"/>
      <c r="T535" s="5"/>
      <c r="U535" s="3"/>
      <c r="V535" s="6"/>
      <c r="W535" s="5"/>
      <c r="AB535" s="4"/>
      <c r="AC535" s="13"/>
      <c r="AD535" s="3"/>
      <c r="AE535" s="12"/>
      <c r="AF535" s="12"/>
      <c r="AH535" s="5"/>
      <c r="AI535" s="5"/>
    </row>
    <row r="536" spans="1:35">
      <c r="A536" s="12"/>
      <c r="B536" s="8"/>
      <c r="C536" s="3"/>
      <c r="D536" s="4"/>
      <c r="E536" s="5"/>
      <c r="G536" s="5"/>
      <c r="H536" s="3"/>
      <c r="I536" s="6"/>
      <c r="J536" s="7"/>
      <c r="K536" s="5"/>
      <c r="L536" s="2"/>
      <c r="M536" s="3"/>
      <c r="O536" s="3"/>
      <c r="P536" s="4"/>
      <c r="Q536" s="6"/>
      <c r="R536" s="2"/>
      <c r="S536" s="2"/>
      <c r="T536" s="5"/>
      <c r="U536" s="3"/>
      <c r="V536" s="6"/>
      <c r="W536" s="5"/>
      <c r="AB536" s="4"/>
      <c r="AC536" s="13"/>
      <c r="AD536" s="3"/>
      <c r="AE536" s="12"/>
      <c r="AF536" s="12"/>
    </row>
    <row r="537" spans="1:35">
      <c r="A537" s="12"/>
      <c r="B537" s="8"/>
      <c r="C537" s="3"/>
      <c r="D537" s="4"/>
      <c r="E537" s="5"/>
      <c r="G537" s="5"/>
      <c r="H537" s="3"/>
      <c r="I537" s="6"/>
      <c r="J537" s="7"/>
      <c r="K537" s="5"/>
      <c r="L537" s="2"/>
      <c r="M537" s="3"/>
      <c r="O537" s="3"/>
      <c r="P537" s="4"/>
      <c r="Q537" s="6"/>
      <c r="R537" s="2"/>
      <c r="S537" s="2"/>
      <c r="T537" s="5"/>
      <c r="U537" s="3"/>
      <c r="V537" s="6"/>
      <c r="W537" s="5"/>
      <c r="AB537" s="4"/>
      <c r="AC537" s="13"/>
      <c r="AD537" s="3"/>
      <c r="AE537" s="12"/>
      <c r="AF537" s="12"/>
    </row>
    <row r="538" spans="1:35">
      <c r="A538" s="12"/>
      <c r="B538" s="8"/>
      <c r="C538" s="3"/>
      <c r="D538" s="4"/>
      <c r="E538" s="5"/>
      <c r="G538" s="5"/>
      <c r="H538" s="3"/>
      <c r="I538" s="6"/>
      <c r="J538" s="7"/>
      <c r="K538" s="5"/>
      <c r="L538" s="2"/>
      <c r="M538" s="3"/>
      <c r="O538" s="3"/>
      <c r="P538" s="4"/>
      <c r="Q538" s="6"/>
      <c r="R538" s="2"/>
      <c r="S538" s="2"/>
      <c r="T538" s="5"/>
      <c r="U538" s="3"/>
      <c r="V538" s="6"/>
      <c r="W538" s="5"/>
      <c r="AB538" s="4"/>
      <c r="AC538" s="13"/>
      <c r="AD538" s="3"/>
      <c r="AE538" s="12"/>
      <c r="AF538" s="12"/>
    </row>
    <row r="539" spans="1:35">
      <c r="A539" s="12"/>
      <c r="B539" s="8"/>
      <c r="C539" s="3"/>
      <c r="D539" s="4"/>
      <c r="E539" s="5"/>
      <c r="G539" s="5"/>
      <c r="H539" s="3"/>
      <c r="I539" s="6"/>
      <c r="J539" s="7"/>
      <c r="K539" s="5"/>
      <c r="L539" s="2"/>
      <c r="M539" s="3"/>
      <c r="O539" s="3"/>
      <c r="P539" s="4"/>
      <c r="Q539" s="6"/>
      <c r="R539" s="2"/>
      <c r="S539" s="2"/>
      <c r="T539" s="5"/>
      <c r="U539" s="3"/>
      <c r="V539" s="6"/>
      <c r="W539" s="5"/>
      <c r="AB539" s="4"/>
      <c r="AC539" s="13"/>
      <c r="AD539" s="3"/>
      <c r="AE539" s="12"/>
      <c r="AF539" s="12"/>
    </row>
    <row r="540" spans="1:35">
      <c r="A540" s="12"/>
      <c r="B540" s="8"/>
      <c r="C540" s="3"/>
      <c r="D540" s="4"/>
      <c r="E540" s="5"/>
      <c r="G540" s="5"/>
      <c r="H540" s="3"/>
      <c r="I540" s="6"/>
      <c r="J540" s="7"/>
      <c r="K540" s="5"/>
      <c r="L540" s="2"/>
      <c r="M540" s="3"/>
      <c r="O540" s="3"/>
      <c r="P540" s="4"/>
      <c r="Q540" s="6"/>
      <c r="R540" s="2"/>
      <c r="S540" s="2"/>
      <c r="T540" s="5"/>
      <c r="U540" s="3"/>
      <c r="V540" s="6"/>
      <c r="W540" s="5"/>
      <c r="AB540" s="4"/>
      <c r="AC540" s="13"/>
      <c r="AD540" s="3"/>
      <c r="AE540" s="12"/>
      <c r="AF540" s="12"/>
    </row>
    <row r="541" spans="1:35">
      <c r="A541" s="12"/>
      <c r="B541" s="8"/>
      <c r="C541" s="3"/>
      <c r="D541" s="4"/>
      <c r="E541" s="5"/>
      <c r="F541" s="6"/>
      <c r="G541" s="5"/>
      <c r="H541" s="3"/>
      <c r="I541" s="6"/>
      <c r="J541" s="7"/>
      <c r="K541" s="5"/>
      <c r="L541" s="2"/>
      <c r="M541" s="3"/>
      <c r="O541" s="3"/>
      <c r="P541" s="4"/>
      <c r="Q541" s="6"/>
      <c r="R541" s="2"/>
      <c r="S541" s="2"/>
      <c r="T541" s="5"/>
      <c r="U541" s="3"/>
      <c r="V541" s="6"/>
      <c r="W541" s="5"/>
      <c r="AB541" s="4"/>
      <c r="AC541" s="13"/>
      <c r="AD541" s="3"/>
      <c r="AE541" s="12"/>
      <c r="AF541" s="12"/>
    </row>
    <row r="542" spans="1:35">
      <c r="A542" s="12"/>
      <c r="B542" s="8"/>
      <c r="C542" s="3"/>
      <c r="D542" s="4"/>
      <c r="E542" s="5"/>
      <c r="G542" s="5"/>
      <c r="H542" s="2"/>
      <c r="I542" s="6"/>
      <c r="J542" s="7"/>
      <c r="K542" s="5"/>
      <c r="L542" s="2"/>
      <c r="M542" s="3"/>
      <c r="O542" s="3"/>
      <c r="P542" s="4"/>
      <c r="Q542" s="6"/>
      <c r="R542" s="2"/>
      <c r="S542" s="2"/>
      <c r="T542" s="5"/>
      <c r="U542" s="3"/>
      <c r="V542" s="6"/>
      <c r="W542" s="5"/>
      <c r="AB542" s="4"/>
      <c r="AC542" s="13"/>
      <c r="AD542" s="3"/>
      <c r="AE542" s="12"/>
      <c r="AF542" s="12"/>
      <c r="AG542" s="5"/>
    </row>
    <row r="543" spans="1:35">
      <c r="A543" s="12"/>
      <c r="B543" s="8"/>
      <c r="C543" s="3"/>
      <c r="D543" s="4"/>
      <c r="E543" s="5"/>
      <c r="G543" s="5"/>
      <c r="H543" s="3"/>
      <c r="I543" s="6"/>
      <c r="J543" s="7"/>
      <c r="K543" s="5"/>
      <c r="L543" s="2"/>
      <c r="M543" s="3"/>
      <c r="O543" s="3"/>
      <c r="P543" s="4"/>
      <c r="Q543" s="6"/>
      <c r="R543" s="2"/>
      <c r="S543" s="2"/>
      <c r="T543" s="5"/>
      <c r="U543" s="3"/>
      <c r="V543" s="6"/>
      <c r="W543" s="5"/>
      <c r="AB543" s="4"/>
      <c r="AC543" s="13"/>
      <c r="AD543" s="3"/>
      <c r="AE543" s="12"/>
      <c r="AF543" s="12"/>
    </row>
    <row r="544" spans="1:35">
      <c r="A544" s="12"/>
      <c r="B544" s="8"/>
      <c r="C544" s="3"/>
      <c r="D544" s="4"/>
      <c r="E544" s="5"/>
      <c r="G544" s="5"/>
      <c r="H544" s="3"/>
      <c r="I544" s="6"/>
      <c r="J544" s="7"/>
      <c r="K544" s="5"/>
      <c r="L544" s="2"/>
      <c r="M544" s="3"/>
      <c r="O544" s="3"/>
      <c r="P544" s="4"/>
      <c r="Q544" s="6"/>
      <c r="R544" s="2"/>
      <c r="S544" s="2"/>
      <c r="T544" s="5"/>
      <c r="U544" s="3"/>
      <c r="V544" s="6"/>
      <c r="W544" s="5"/>
      <c r="AB544" s="4"/>
      <c r="AC544" s="13"/>
      <c r="AD544" s="3"/>
      <c r="AE544" s="12"/>
      <c r="AF544" s="12"/>
    </row>
    <row r="545" spans="1:35">
      <c r="A545" s="12"/>
      <c r="B545" s="8"/>
      <c r="C545" s="3"/>
      <c r="D545" s="4"/>
      <c r="E545" s="5"/>
      <c r="G545" s="5"/>
      <c r="H545" s="3"/>
      <c r="I545" s="6"/>
      <c r="J545" s="7"/>
      <c r="K545" s="5"/>
      <c r="L545" s="2"/>
      <c r="M545" s="3"/>
      <c r="O545" s="3"/>
      <c r="P545" s="4"/>
      <c r="Q545" s="6"/>
      <c r="R545" s="2"/>
      <c r="S545" s="2"/>
      <c r="T545" s="5"/>
      <c r="U545" s="3"/>
      <c r="V545" s="6"/>
      <c r="W545" s="5"/>
      <c r="AB545" s="4"/>
      <c r="AC545" s="13"/>
      <c r="AD545" s="3"/>
      <c r="AE545" s="12"/>
      <c r="AF545" s="12"/>
    </row>
    <row r="546" spans="1:35">
      <c r="A546" s="12"/>
      <c r="B546" s="8"/>
      <c r="C546" s="3"/>
      <c r="D546" s="4"/>
      <c r="E546" s="5"/>
      <c r="G546" s="5"/>
      <c r="H546" s="3"/>
      <c r="I546" s="6"/>
      <c r="J546" s="7"/>
      <c r="K546" s="5"/>
      <c r="L546" s="2"/>
      <c r="M546" s="3"/>
      <c r="O546" s="3"/>
      <c r="P546" s="4"/>
      <c r="Q546" s="6"/>
      <c r="R546" s="2"/>
      <c r="S546" s="2"/>
      <c r="T546" s="5"/>
      <c r="U546" s="3"/>
      <c r="V546" s="6"/>
      <c r="W546" s="5"/>
      <c r="AB546" s="4"/>
      <c r="AC546" s="13"/>
      <c r="AD546" s="3"/>
      <c r="AE546" s="12"/>
      <c r="AF546" s="12"/>
    </row>
    <row r="547" spans="1:35">
      <c r="A547" s="12"/>
      <c r="B547" s="8"/>
      <c r="C547" s="3"/>
      <c r="D547" s="4"/>
      <c r="E547" s="5"/>
      <c r="G547" s="5"/>
      <c r="H547" s="3"/>
      <c r="I547" s="6"/>
      <c r="J547" s="7"/>
      <c r="K547" s="5"/>
      <c r="L547" s="2"/>
      <c r="M547" s="3"/>
      <c r="O547" s="3"/>
      <c r="P547" s="4"/>
      <c r="Q547" s="6"/>
      <c r="R547" s="2"/>
      <c r="S547" s="2"/>
      <c r="T547" s="5"/>
      <c r="U547" s="3"/>
      <c r="V547" s="6"/>
      <c r="W547" s="5"/>
      <c r="AB547" s="4"/>
      <c r="AC547" s="13"/>
      <c r="AD547" s="3"/>
      <c r="AE547" s="12"/>
      <c r="AF547" s="12"/>
    </row>
    <row r="548" spans="1:35">
      <c r="A548" s="12"/>
      <c r="B548" s="8"/>
      <c r="C548" s="3"/>
      <c r="D548" s="4"/>
      <c r="E548" s="5"/>
      <c r="G548" s="5"/>
      <c r="H548" s="3"/>
      <c r="I548" s="6"/>
      <c r="J548" s="7"/>
      <c r="K548" s="5"/>
      <c r="L548" s="2"/>
      <c r="M548" s="3"/>
      <c r="O548" s="3"/>
      <c r="P548" s="4"/>
      <c r="Q548" s="6"/>
      <c r="R548" s="2"/>
      <c r="S548" s="2"/>
      <c r="T548" s="5"/>
      <c r="U548" s="3"/>
      <c r="V548" s="6"/>
      <c r="W548" s="5"/>
      <c r="AB548" s="4"/>
      <c r="AC548" s="13"/>
      <c r="AD548" s="3"/>
      <c r="AE548" s="12"/>
      <c r="AF548" s="12"/>
    </row>
    <row r="549" spans="1:35">
      <c r="A549" s="12"/>
      <c r="B549" s="8"/>
      <c r="C549" s="3"/>
      <c r="D549" s="4"/>
      <c r="E549" s="5"/>
      <c r="G549" s="5"/>
      <c r="H549" s="3"/>
      <c r="I549" s="6"/>
      <c r="J549" s="7"/>
      <c r="K549" s="5"/>
      <c r="L549" s="2"/>
      <c r="M549" s="3"/>
      <c r="O549" s="3"/>
      <c r="P549" s="4"/>
      <c r="Q549" s="6"/>
      <c r="R549" s="2"/>
      <c r="S549" s="2"/>
      <c r="T549" s="5"/>
      <c r="U549" s="3"/>
      <c r="V549" s="6"/>
      <c r="W549" s="5"/>
      <c r="AB549" s="4"/>
      <c r="AC549" s="13"/>
      <c r="AD549" s="3"/>
      <c r="AE549" s="12"/>
      <c r="AF549" s="12"/>
    </row>
    <row r="550" spans="1:35">
      <c r="A550" s="12"/>
      <c r="B550" s="8"/>
      <c r="C550" s="3"/>
      <c r="D550" s="4"/>
      <c r="E550" s="5"/>
      <c r="G550" s="5"/>
      <c r="H550" s="2"/>
      <c r="I550" s="6"/>
      <c r="J550" s="7"/>
      <c r="K550" s="5"/>
      <c r="L550" s="2"/>
      <c r="M550" s="3"/>
      <c r="O550" s="3"/>
      <c r="P550" s="4"/>
      <c r="Q550" s="6"/>
      <c r="R550" s="2"/>
      <c r="S550" s="2"/>
      <c r="T550" s="5"/>
      <c r="U550" s="3"/>
      <c r="V550" s="6"/>
      <c r="W550" s="5"/>
      <c r="AB550" s="4"/>
      <c r="AC550" s="13"/>
      <c r="AD550" s="3"/>
      <c r="AE550" s="12"/>
      <c r="AF550" s="12"/>
    </row>
    <row r="551" spans="1:35">
      <c r="A551" s="12"/>
      <c r="B551" s="8"/>
      <c r="C551" s="3"/>
      <c r="D551" s="4"/>
      <c r="E551" s="5"/>
      <c r="G551" s="5"/>
      <c r="H551" s="3"/>
      <c r="I551" s="6"/>
      <c r="J551" s="7"/>
      <c r="K551" s="5"/>
      <c r="L551" s="2"/>
      <c r="M551" s="3"/>
      <c r="O551" s="3"/>
      <c r="P551" s="4"/>
      <c r="Q551" s="6"/>
      <c r="R551" s="2"/>
      <c r="S551" s="2"/>
      <c r="T551" s="5"/>
      <c r="U551" s="3"/>
      <c r="V551" s="6"/>
      <c r="W551" s="5"/>
      <c r="AB551" s="4"/>
      <c r="AC551" s="13"/>
      <c r="AD551" s="3"/>
      <c r="AE551" s="12"/>
      <c r="AF551" s="12"/>
    </row>
    <row r="552" spans="1:35">
      <c r="A552" s="12"/>
      <c r="B552" s="8"/>
      <c r="C552" s="3"/>
      <c r="D552" s="4"/>
      <c r="E552" s="5"/>
      <c r="G552" s="5"/>
      <c r="H552" s="3"/>
      <c r="I552" s="6"/>
      <c r="J552" s="7"/>
      <c r="K552" s="5"/>
      <c r="L552" s="2"/>
      <c r="M552" s="3"/>
      <c r="O552" s="3"/>
      <c r="P552" s="4"/>
      <c r="Q552" s="6"/>
      <c r="R552" s="2"/>
      <c r="S552" s="2"/>
      <c r="T552" s="5"/>
      <c r="U552" s="3"/>
      <c r="V552" s="6"/>
      <c r="W552" s="5"/>
      <c r="AB552" s="4"/>
      <c r="AC552" s="13"/>
      <c r="AD552" s="3"/>
      <c r="AE552" s="12"/>
      <c r="AF552" s="12"/>
    </row>
    <row r="553" spans="1:35">
      <c r="A553" s="12"/>
      <c r="B553" s="8"/>
      <c r="C553" s="3"/>
      <c r="D553" s="4"/>
      <c r="E553" s="5"/>
      <c r="G553" s="5"/>
      <c r="H553" s="3"/>
      <c r="I553" s="6"/>
      <c r="J553" s="7"/>
      <c r="K553" s="5"/>
      <c r="L553" s="2"/>
      <c r="M553" s="3"/>
      <c r="O553" s="3"/>
      <c r="P553" s="4"/>
      <c r="Q553" s="6"/>
      <c r="R553" s="2"/>
      <c r="S553" s="2"/>
      <c r="T553" s="5"/>
      <c r="U553" s="3"/>
      <c r="V553" s="6"/>
      <c r="W553" s="5"/>
      <c r="AB553" s="4"/>
      <c r="AC553" s="13"/>
      <c r="AD553" s="3"/>
      <c r="AE553" s="12"/>
      <c r="AF553" s="12"/>
    </row>
    <row r="554" spans="1:35">
      <c r="A554" s="12"/>
      <c r="B554" s="8"/>
      <c r="C554" s="3"/>
      <c r="D554" s="4"/>
      <c r="E554" s="5"/>
      <c r="G554" s="5"/>
      <c r="H554" s="3"/>
      <c r="I554" s="6"/>
      <c r="J554" s="7"/>
      <c r="K554" s="5"/>
      <c r="L554" s="2"/>
      <c r="M554" s="3"/>
      <c r="O554" s="3"/>
      <c r="P554" s="4"/>
      <c r="Q554" s="6"/>
      <c r="R554" s="2"/>
      <c r="S554" s="2"/>
      <c r="T554" s="5"/>
      <c r="U554" s="3"/>
      <c r="V554" s="6"/>
      <c r="W554" s="5"/>
      <c r="AB554" s="4"/>
      <c r="AC554" s="13"/>
      <c r="AD554" s="3"/>
      <c r="AE554" s="12"/>
      <c r="AF554" s="12"/>
      <c r="AH554" s="5"/>
      <c r="AI554" s="5"/>
    </row>
    <row r="555" spans="1:35">
      <c r="A555" s="12"/>
      <c r="B555" s="8"/>
      <c r="C555" s="3"/>
      <c r="D555" s="4"/>
      <c r="E555" s="5"/>
      <c r="G555" s="5"/>
      <c r="H555" s="3"/>
      <c r="I555" s="6"/>
      <c r="J555" s="7"/>
      <c r="K555" s="5"/>
      <c r="L555" s="2"/>
      <c r="M555" s="3"/>
      <c r="O555" s="3"/>
      <c r="P555" s="4"/>
      <c r="Q555" s="6"/>
      <c r="R555" s="2"/>
      <c r="S555" s="2"/>
      <c r="T555" s="5"/>
      <c r="U555" s="3"/>
      <c r="V555" s="6"/>
      <c r="W555" s="5"/>
      <c r="AB555" s="4"/>
      <c r="AC555" s="13"/>
      <c r="AD555" s="3"/>
      <c r="AE555" s="12"/>
      <c r="AF555" s="12"/>
    </row>
    <row r="556" spans="1:35">
      <c r="A556" s="12"/>
      <c r="B556" s="8"/>
      <c r="C556" s="3"/>
      <c r="D556" s="4"/>
      <c r="E556" s="5"/>
      <c r="G556" s="5"/>
      <c r="H556" s="3"/>
      <c r="I556" s="6"/>
      <c r="J556" s="7"/>
      <c r="K556" s="5"/>
      <c r="L556" s="2"/>
      <c r="M556" s="3"/>
      <c r="O556" s="3"/>
      <c r="P556" s="4"/>
      <c r="Q556" s="6"/>
      <c r="R556" s="2"/>
      <c r="S556" s="2"/>
      <c r="T556" s="5"/>
      <c r="U556" s="3"/>
      <c r="V556" s="6"/>
      <c r="W556" s="5"/>
      <c r="AB556" s="4"/>
      <c r="AC556" s="13"/>
      <c r="AD556" s="3"/>
      <c r="AE556" s="12"/>
      <c r="AF556" s="12"/>
    </row>
    <row r="557" spans="1:35">
      <c r="A557" s="12"/>
      <c r="B557" s="8"/>
      <c r="C557" s="3"/>
      <c r="D557" s="4"/>
      <c r="E557" s="5"/>
      <c r="G557" s="5"/>
      <c r="H557" s="3"/>
      <c r="I557" s="6"/>
      <c r="J557" s="7"/>
      <c r="K557" s="5"/>
      <c r="L557" s="2"/>
      <c r="M557" s="3"/>
      <c r="O557" s="3"/>
      <c r="P557" s="4"/>
      <c r="Q557" s="6"/>
      <c r="R557" s="2"/>
      <c r="S557" s="2"/>
      <c r="T557" s="5"/>
      <c r="U557" s="3"/>
      <c r="V557" s="6"/>
      <c r="W557" s="5"/>
      <c r="AB557" s="4"/>
      <c r="AC557" s="13"/>
      <c r="AD557" s="3"/>
      <c r="AE557" s="12"/>
      <c r="AF557" s="12"/>
    </row>
    <row r="558" spans="1:35">
      <c r="A558" s="12"/>
      <c r="B558" s="8"/>
      <c r="C558" s="3"/>
      <c r="D558" s="4"/>
      <c r="E558" s="5"/>
      <c r="G558" s="5"/>
      <c r="H558" s="3"/>
      <c r="I558" s="6"/>
      <c r="J558" s="7"/>
      <c r="K558" s="5"/>
      <c r="L558" s="2"/>
      <c r="M558" s="3"/>
      <c r="O558" s="3"/>
      <c r="P558" s="4"/>
      <c r="Q558" s="6"/>
      <c r="R558" s="2"/>
      <c r="S558" s="2"/>
      <c r="T558" s="5"/>
      <c r="U558" s="3"/>
      <c r="V558" s="6"/>
      <c r="W558" s="5"/>
      <c r="AB558" s="4"/>
      <c r="AC558" s="13"/>
      <c r="AD558" s="3"/>
      <c r="AE558" s="12"/>
      <c r="AF558" s="12"/>
    </row>
    <row r="559" spans="1:35">
      <c r="A559" s="12"/>
      <c r="B559" s="8"/>
      <c r="C559" s="3"/>
      <c r="D559" s="4"/>
      <c r="E559" s="5"/>
      <c r="G559" s="5"/>
      <c r="H559" s="3"/>
      <c r="I559" s="6"/>
      <c r="J559" s="7"/>
      <c r="K559" s="5"/>
      <c r="L559" s="2"/>
      <c r="M559" s="3"/>
      <c r="O559" s="3"/>
      <c r="P559" s="4"/>
      <c r="Q559" s="6"/>
      <c r="R559" s="2"/>
      <c r="S559" s="2"/>
      <c r="T559" s="5"/>
      <c r="U559" s="3"/>
      <c r="V559" s="6"/>
      <c r="W559" s="5"/>
      <c r="AB559" s="4"/>
      <c r="AC559" s="13"/>
      <c r="AD559" s="3"/>
      <c r="AE559" s="12"/>
      <c r="AF559" s="12"/>
    </row>
    <row r="560" spans="1:35">
      <c r="A560" s="12"/>
      <c r="B560" s="8"/>
      <c r="C560" s="3"/>
      <c r="D560" s="4"/>
      <c r="E560" s="5"/>
      <c r="G560" s="5"/>
      <c r="H560" s="2"/>
      <c r="I560" s="6"/>
      <c r="J560" s="7"/>
      <c r="K560" s="5"/>
      <c r="L560" s="2"/>
      <c r="M560" s="3"/>
      <c r="P560" s="4"/>
      <c r="Q560" s="6"/>
      <c r="R560" s="2"/>
      <c r="S560" s="2"/>
      <c r="T560" s="5"/>
      <c r="U560" s="3"/>
      <c r="V560" s="6"/>
      <c r="W560" s="5"/>
      <c r="AB560" s="4"/>
      <c r="AC560" s="13"/>
      <c r="AD560" s="3"/>
      <c r="AE560" s="12"/>
      <c r="AF560" s="12"/>
    </row>
    <row r="561" spans="1:35">
      <c r="A561" s="12"/>
      <c r="B561" s="8"/>
      <c r="C561" s="3"/>
      <c r="D561" s="4"/>
      <c r="E561" s="5"/>
      <c r="G561" s="5"/>
      <c r="H561" s="3"/>
      <c r="I561" s="6"/>
      <c r="J561" s="7"/>
      <c r="K561" s="5"/>
      <c r="L561" s="2"/>
      <c r="M561" s="3"/>
      <c r="O561" s="3"/>
      <c r="P561" s="4"/>
      <c r="Q561" s="6"/>
      <c r="R561" s="2"/>
      <c r="S561" s="2"/>
      <c r="T561" s="5"/>
      <c r="U561" s="3"/>
      <c r="V561" s="6"/>
      <c r="W561" s="5"/>
      <c r="AB561" s="4"/>
      <c r="AC561" s="13"/>
      <c r="AD561" s="3"/>
      <c r="AE561" s="12"/>
      <c r="AF561" s="12"/>
    </row>
    <row r="562" spans="1:35">
      <c r="A562" s="12"/>
      <c r="B562" s="8"/>
      <c r="C562" s="3"/>
      <c r="D562" s="4"/>
      <c r="E562" s="5"/>
      <c r="G562" s="5"/>
      <c r="H562" s="3"/>
      <c r="I562" s="6"/>
      <c r="J562" s="7"/>
      <c r="K562" s="5"/>
      <c r="L562" s="2"/>
      <c r="M562" s="3"/>
      <c r="O562" s="3"/>
      <c r="P562" s="4"/>
      <c r="Q562" s="6"/>
      <c r="R562" s="2"/>
      <c r="S562" s="2"/>
      <c r="T562" s="5"/>
      <c r="U562" s="3"/>
      <c r="V562" s="6"/>
      <c r="W562" s="5"/>
      <c r="AB562" s="4"/>
      <c r="AC562" s="13"/>
      <c r="AD562" s="3"/>
      <c r="AE562" s="12"/>
      <c r="AF562" s="12"/>
    </row>
    <row r="563" spans="1:35">
      <c r="A563" s="12"/>
      <c r="B563" s="8"/>
      <c r="C563" s="3"/>
      <c r="D563" s="4"/>
      <c r="E563" s="5"/>
      <c r="G563" s="5"/>
      <c r="H563" s="3"/>
      <c r="I563" s="6"/>
      <c r="J563" s="7"/>
      <c r="K563" s="5"/>
      <c r="L563" s="2"/>
      <c r="M563" s="3"/>
      <c r="O563" s="3"/>
      <c r="P563" s="4"/>
      <c r="Q563" s="6"/>
      <c r="R563" s="2"/>
      <c r="S563" s="2"/>
      <c r="T563" s="5"/>
      <c r="U563" s="3"/>
      <c r="V563" s="6"/>
      <c r="W563" s="5"/>
      <c r="AB563" s="4"/>
      <c r="AC563" s="13"/>
      <c r="AD563" s="3"/>
      <c r="AE563" s="12"/>
      <c r="AF563" s="12"/>
      <c r="AH563" s="5"/>
      <c r="AI563" s="5"/>
    </row>
    <row r="564" spans="1:35">
      <c r="A564" s="12"/>
      <c r="B564" s="8"/>
      <c r="C564" s="3"/>
      <c r="D564" s="4"/>
      <c r="E564" s="5"/>
      <c r="G564" s="5"/>
      <c r="H564" s="3"/>
      <c r="I564" s="6"/>
      <c r="J564" s="7"/>
      <c r="K564" s="5"/>
      <c r="L564" s="2"/>
      <c r="M564" s="3"/>
      <c r="O564" s="3"/>
      <c r="P564" s="4"/>
      <c r="Q564" s="6"/>
      <c r="R564" s="2"/>
      <c r="S564" s="2"/>
      <c r="T564" s="5"/>
      <c r="U564" s="3"/>
      <c r="V564" s="6"/>
      <c r="W564" s="5"/>
      <c r="AB564" s="4"/>
      <c r="AC564" s="13"/>
      <c r="AD564" s="3"/>
      <c r="AE564" s="12"/>
      <c r="AF564" s="12"/>
      <c r="AH564" s="5"/>
      <c r="AI564" s="5"/>
    </row>
    <row r="565" spans="1:35">
      <c r="A565" s="12"/>
      <c r="B565" s="8"/>
      <c r="C565" s="3"/>
      <c r="D565" s="4"/>
      <c r="E565" s="5"/>
      <c r="G565" s="5"/>
      <c r="H565" s="3"/>
      <c r="I565" s="6"/>
      <c r="J565" s="7"/>
      <c r="K565" s="5"/>
      <c r="L565" s="2"/>
      <c r="M565" s="3"/>
      <c r="O565" s="3"/>
      <c r="P565" s="4"/>
      <c r="Q565" s="6"/>
      <c r="R565" s="2"/>
      <c r="S565" s="2"/>
      <c r="T565" s="5"/>
      <c r="U565" s="3"/>
      <c r="V565" s="6"/>
      <c r="W565" s="5"/>
      <c r="AB565" s="4"/>
      <c r="AC565" s="13"/>
      <c r="AD565" s="3"/>
      <c r="AE565" s="12"/>
      <c r="AF565" s="12"/>
    </row>
    <row r="566" spans="1:35">
      <c r="A566" s="12"/>
      <c r="B566" s="8"/>
      <c r="C566" s="3"/>
      <c r="D566" s="4"/>
      <c r="E566" s="5"/>
      <c r="G566" s="5"/>
      <c r="H566" s="3"/>
      <c r="I566" s="6"/>
      <c r="J566" s="7"/>
      <c r="K566" s="5"/>
      <c r="L566" s="2"/>
      <c r="M566" s="3"/>
      <c r="O566" s="3"/>
      <c r="P566" s="4"/>
      <c r="Q566" s="6"/>
      <c r="R566" s="2"/>
      <c r="S566" s="2"/>
      <c r="T566" s="5"/>
      <c r="U566" s="3"/>
      <c r="V566" s="6"/>
      <c r="W566" s="5"/>
      <c r="AB566" s="4"/>
      <c r="AC566" s="13"/>
      <c r="AD566" s="3"/>
      <c r="AE566" s="12"/>
      <c r="AF566" s="12"/>
    </row>
    <row r="567" spans="1:35">
      <c r="A567" s="12"/>
      <c r="B567" s="8"/>
      <c r="C567" s="3"/>
      <c r="D567" s="4"/>
      <c r="E567" s="5"/>
      <c r="G567" s="5"/>
      <c r="H567" s="3"/>
      <c r="I567" s="6"/>
      <c r="J567" s="7"/>
      <c r="K567" s="5"/>
      <c r="L567" s="2"/>
      <c r="M567" s="3"/>
      <c r="O567" s="3"/>
      <c r="P567" s="4"/>
      <c r="Q567" s="6"/>
      <c r="R567" s="2"/>
      <c r="S567" s="2"/>
      <c r="T567" s="5"/>
      <c r="U567" s="3"/>
      <c r="V567" s="6"/>
      <c r="W567" s="5"/>
      <c r="AB567" s="4"/>
      <c r="AC567" s="13"/>
      <c r="AD567" s="3"/>
      <c r="AE567" s="12"/>
      <c r="AF567" s="12"/>
    </row>
    <row r="568" spans="1:35">
      <c r="A568" s="12"/>
      <c r="B568" s="8"/>
      <c r="C568" s="3"/>
      <c r="D568" s="4"/>
      <c r="E568" s="5"/>
      <c r="G568" s="5"/>
      <c r="H568" s="3"/>
      <c r="I568" s="6"/>
      <c r="J568" s="7"/>
      <c r="K568" s="5"/>
      <c r="L568" s="2"/>
      <c r="M568" s="3"/>
      <c r="O568" s="3"/>
      <c r="P568" s="4"/>
      <c r="Q568" s="6"/>
      <c r="R568" s="2"/>
      <c r="S568" s="2"/>
      <c r="T568" s="5"/>
      <c r="U568" s="3"/>
      <c r="V568" s="6"/>
      <c r="W568" s="5"/>
      <c r="AB568" s="4"/>
      <c r="AC568" s="13"/>
      <c r="AD568" s="3"/>
      <c r="AE568" s="12"/>
      <c r="AF568" s="12"/>
    </row>
    <row r="569" spans="1:35">
      <c r="A569" s="12"/>
      <c r="B569" s="8"/>
      <c r="C569" s="3"/>
      <c r="D569" s="4"/>
      <c r="E569" s="5"/>
      <c r="G569" s="5"/>
      <c r="H569" s="3"/>
      <c r="I569" s="6"/>
      <c r="J569" s="7"/>
      <c r="K569" s="5"/>
      <c r="L569" s="2"/>
      <c r="M569" s="3"/>
      <c r="O569" s="3"/>
      <c r="P569" s="4"/>
      <c r="Q569" s="6"/>
      <c r="R569" s="2"/>
      <c r="S569" s="2"/>
      <c r="T569" s="5"/>
      <c r="U569" s="3"/>
      <c r="V569" s="6"/>
      <c r="W569" s="5"/>
      <c r="AB569" s="4"/>
      <c r="AC569" s="13"/>
      <c r="AD569" s="3"/>
      <c r="AE569" s="12"/>
      <c r="AF569" s="12"/>
    </row>
    <row r="570" spans="1:35">
      <c r="A570" s="12"/>
      <c r="B570" s="8"/>
      <c r="C570" s="3"/>
      <c r="D570" s="4"/>
      <c r="E570" s="5"/>
      <c r="G570" s="5"/>
      <c r="H570" s="3"/>
      <c r="I570" s="6"/>
      <c r="J570" s="7"/>
      <c r="K570" s="5"/>
      <c r="L570" s="2"/>
      <c r="M570" s="3"/>
      <c r="O570" s="3"/>
      <c r="P570" s="4"/>
      <c r="Q570" s="6"/>
      <c r="R570" s="2"/>
      <c r="S570" s="2"/>
      <c r="T570" s="5"/>
      <c r="U570" s="3"/>
      <c r="V570" s="6"/>
      <c r="W570" s="5"/>
      <c r="AB570" s="4"/>
      <c r="AC570" s="13"/>
      <c r="AD570" s="3"/>
      <c r="AE570" s="12"/>
      <c r="AF570" s="12"/>
      <c r="AH570" s="5"/>
      <c r="AI570" s="5"/>
    </row>
    <row r="571" spans="1:35">
      <c r="A571" s="12"/>
      <c r="B571" s="8"/>
      <c r="C571" s="3"/>
      <c r="D571" s="4"/>
      <c r="E571" s="5"/>
      <c r="G571" s="5"/>
      <c r="H571" s="3"/>
      <c r="I571" s="6"/>
      <c r="J571" s="7"/>
      <c r="K571" s="5"/>
      <c r="L571" s="2"/>
      <c r="M571" s="3"/>
      <c r="O571" s="3"/>
      <c r="P571" s="4"/>
      <c r="Q571" s="6"/>
      <c r="R571" s="2"/>
      <c r="S571" s="2"/>
      <c r="T571" s="5"/>
      <c r="U571" s="3"/>
      <c r="V571" s="6"/>
      <c r="W571" s="5"/>
      <c r="AB571" s="4"/>
      <c r="AC571" s="13"/>
      <c r="AD571" s="3"/>
      <c r="AE571" s="12"/>
      <c r="AF571" s="12"/>
    </row>
    <row r="572" spans="1:35">
      <c r="A572" s="12"/>
      <c r="B572" s="8"/>
      <c r="C572" s="3"/>
      <c r="D572" s="4"/>
      <c r="E572" s="5"/>
      <c r="G572" s="5"/>
      <c r="H572" s="3"/>
      <c r="I572" s="6"/>
      <c r="J572" s="7"/>
      <c r="K572" s="5"/>
      <c r="L572" s="2"/>
      <c r="M572" s="3"/>
      <c r="O572" s="3"/>
      <c r="P572" s="4"/>
      <c r="Q572" s="6"/>
      <c r="R572" s="2"/>
      <c r="S572" s="2"/>
      <c r="T572" s="5"/>
      <c r="U572" s="3"/>
      <c r="V572" s="6"/>
      <c r="W572" s="5"/>
      <c r="AB572" s="4"/>
      <c r="AC572" s="13"/>
      <c r="AD572" s="3"/>
      <c r="AE572" s="12"/>
      <c r="AF572" s="12"/>
    </row>
    <row r="573" spans="1:35">
      <c r="A573" s="12"/>
      <c r="B573" s="8"/>
      <c r="C573" s="3"/>
      <c r="D573" s="4"/>
      <c r="E573" s="5"/>
      <c r="G573" s="5"/>
      <c r="H573" s="3"/>
      <c r="I573" s="6"/>
      <c r="J573" s="7"/>
      <c r="K573" s="5"/>
      <c r="L573" s="2"/>
      <c r="M573" s="3"/>
      <c r="O573" s="3"/>
      <c r="P573" s="4"/>
      <c r="Q573" s="6"/>
      <c r="R573" s="2"/>
      <c r="S573" s="2"/>
      <c r="T573" s="5"/>
      <c r="U573" s="3"/>
      <c r="V573" s="6"/>
      <c r="W573" s="5"/>
      <c r="AB573" s="4"/>
      <c r="AC573" s="13"/>
      <c r="AD573" s="3"/>
      <c r="AE573" s="12"/>
      <c r="AF573" s="12"/>
    </row>
    <row r="574" spans="1:35">
      <c r="A574" s="12"/>
      <c r="B574" s="8"/>
      <c r="C574" s="3"/>
      <c r="D574" s="4"/>
      <c r="E574" s="5"/>
      <c r="G574" s="5"/>
      <c r="H574" s="3"/>
      <c r="I574" s="6"/>
      <c r="J574" s="7"/>
      <c r="K574" s="5"/>
      <c r="L574" s="2"/>
      <c r="M574" s="3"/>
      <c r="O574" s="3"/>
      <c r="P574" s="4"/>
      <c r="Q574" s="6"/>
      <c r="R574" s="2"/>
      <c r="S574" s="2"/>
      <c r="T574" s="5"/>
      <c r="U574" s="3"/>
      <c r="V574" s="6"/>
      <c r="W574" s="5"/>
      <c r="AB574" s="4"/>
      <c r="AC574" s="13"/>
      <c r="AD574" s="3"/>
      <c r="AE574" s="12"/>
      <c r="AF574" s="12"/>
      <c r="AH574" s="5"/>
      <c r="AI574" s="5"/>
    </row>
    <row r="575" spans="1:35">
      <c r="A575" s="12"/>
      <c r="B575" s="8"/>
      <c r="C575" s="3"/>
      <c r="D575" s="4"/>
      <c r="E575" s="5"/>
      <c r="G575" s="5"/>
      <c r="H575" s="3"/>
      <c r="I575" s="6"/>
      <c r="J575" s="7"/>
      <c r="K575" s="5"/>
      <c r="L575" s="2"/>
      <c r="M575" s="3"/>
      <c r="O575" s="3"/>
      <c r="P575" s="4"/>
      <c r="Q575" s="6"/>
      <c r="R575" s="2"/>
      <c r="S575" s="2"/>
      <c r="T575" s="5"/>
      <c r="U575" s="3"/>
      <c r="V575" s="6"/>
      <c r="W575" s="5"/>
      <c r="AB575" s="4"/>
      <c r="AC575" s="13"/>
      <c r="AD575" s="3"/>
      <c r="AE575" s="12"/>
      <c r="AF575" s="12"/>
    </row>
    <row r="576" spans="1:35">
      <c r="A576" s="12"/>
      <c r="B576" s="8"/>
      <c r="C576" s="3"/>
      <c r="D576" s="4"/>
      <c r="E576" s="5"/>
      <c r="G576" s="5"/>
      <c r="H576" s="3"/>
      <c r="I576" s="6"/>
      <c r="J576" s="7"/>
      <c r="K576" s="5"/>
      <c r="L576" s="2"/>
      <c r="M576" s="3"/>
      <c r="O576" s="3"/>
      <c r="P576" s="4"/>
      <c r="Q576" s="6"/>
      <c r="R576" s="2"/>
      <c r="S576" s="2"/>
      <c r="T576" s="5"/>
      <c r="U576" s="3"/>
      <c r="V576" s="6"/>
      <c r="W576" s="5"/>
      <c r="AB576" s="4"/>
      <c r="AC576" s="13"/>
      <c r="AD576" s="3"/>
      <c r="AE576" s="12"/>
      <c r="AF576" s="12"/>
      <c r="AH576" s="5"/>
      <c r="AI576" s="5"/>
    </row>
    <row r="577" spans="1:35">
      <c r="A577" s="12"/>
      <c r="B577" s="8"/>
      <c r="C577" s="3"/>
      <c r="D577" s="4"/>
      <c r="E577" s="5"/>
      <c r="G577" s="5"/>
      <c r="H577" s="3"/>
      <c r="I577" s="6"/>
      <c r="J577" s="7"/>
      <c r="K577" s="5"/>
      <c r="L577" s="2"/>
      <c r="M577" s="3"/>
      <c r="O577" s="3"/>
      <c r="P577" s="4"/>
      <c r="Q577" s="6"/>
      <c r="R577" s="2"/>
      <c r="S577" s="2"/>
      <c r="T577" s="5"/>
      <c r="U577" s="3"/>
      <c r="V577" s="6"/>
      <c r="W577" s="5"/>
      <c r="AB577" s="4"/>
      <c r="AC577" s="13"/>
      <c r="AD577" s="3"/>
      <c r="AE577" s="12"/>
      <c r="AF577" s="12"/>
    </row>
    <row r="578" spans="1:35">
      <c r="A578" s="12"/>
      <c r="B578" s="8"/>
      <c r="C578" s="3"/>
      <c r="D578" s="4"/>
      <c r="E578" s="5"/>
      <c r="G578" s="5"/>
      <c r="H578" s="3"/>
      <c r="I578" s="6"/>
      <c r="J578" s="7"/>
      <c r="K578" s="5"/>
      <c r="L578" s="2"/>
      <c r="M578" s="3"/>
      <c r="O578" s="3"/>
      <c r="P578" s="4"/>
      <c r="Q578" s="6"/>
      <c r="R578" s="2"/>
      <c r="S578" s="2"/>
      <c r="T578" s="5"/>
      <c r="U578" s="3"/>
      <c r="V578" s="6"/>
      <c r="W578" s="5"/>
      <c r="AB578" s="4"/>
      <c r="AC578" s="13"/>
      <c r="AD578" s="3"/>
      <c r="AE578" s="12"/>
      <c r="AF578" s="12"/>
    </row>
    <row r="579" spans="1:35">
      <c r="A579" s="12"/>
      <c r="B579" s="8"/>
      <c r="C579" s="3"/>
      <c r="D579" s="4"/>
      <c r="E579" s="5"/>
      <c r="G579" s="5"/>
      <c r="H579" s="2"/>
      <c r="I579" s="6"/>
      <c r="J579" s="7"/>
      <c r="K579" s="5"/>
      <c r="L579" s="2"/>
      <c r="M579" s="3"/>
      <c r="O579" s="3"/>
      <c r="P579" s="4"/>
      <c r="Q579" s="6"/>
      <c r="R579" s="2"/>
      <c r="S579" s="2"/>
      <c r="T579" s="5"/>
      <c r="U579" s="3"/>
      <c r="V579" s="6"/>
      <c r="W579" s="5"/>
      <c r="AB579" s="4"/>
      <c r="AC579" s="13"/>
      <c r="AD579" s="3"/>
      <c r="AE579" s="12"/>
      <c r="AF579" s="12"/>
    </row>
    <row r="580" spans="1:35">
      <c r="A580" s="12"/>
      <c r="B580" s="8"/>
      <c r="C580" s="3"/>
      <c r="D580" s="4"/>
      <c r="E580" s="5"/>
      <c r="G580" s="5"/>
      <c r="H580" s="2"/>
      <c r="I580" s="6"/>
      <c r="J580" s="7"/>
      <c r="K580" s="5"/>
      <c r="L580" s="2"/>
      <c r="M580" s="3"/>
      <c r="P580" s="4"/>
      <c r="Q580" s="6"/>
      <c r="R580" s="2"/>
      <c r="S580" s="2"/>
      <c r="T580" s="5"/>
      <c r="U580" s="3"/>
      <c r="V580" s="6"/>
      <c r="W580" s="5"/>
      <c r="AB580" s="4"/>
      <c r="AC580" s="13"/>
      <c r="AD580" s="3"/>
      <c r="AE580" s="12"/>
      <c r="AF580" s="12"/>
    </row>
    <row r="581" spans="1:35">
      <c r="A581" s="12"/>
      <c r="B581" s="8"/>
      <c r="C581" s="3"/>
      <c r="D581" s="4"/>
      <c r="E581" s="5"/>
      <c r="G581" s="5"/>
      <c r="H581" s="3"/>
      <c r="I581" s="6"/>
      <c r="J581" s="7"/>
      <c r="K581" s="5"/>
      <c r="L581" s="2"/>
      <c r="M581" s="3"/>
      <c r="O581" s="3"/>
      <c r="P581" s="4"/>
      <c r="Q581" s="6"/>
      <c r="R581" s="2"/>
      <c r="S581" s="2"/>
      <c r="T581" s="5"/>
      <c r="U581" s="3"/>
      <c r="V581" s="6"/>
      <c r="W581" s="5"/>
      <c r="AB581" s="4"/>
      <c r="AC581" s="13"/>
      <c r="AD581" s="3"/>
      <c r="AE581" s="12"/>
      <c r="AF581" s="12"/>
    </row>
    <row r="582" spans="1:35">
      <c r="A582" s="12"/>
      <c r="B582" s="8"/>
      <c r="C582" s="3"/>
      <c r="D582" s="4"/>
      <c r="E582" s="5"/>
      <c r="G582" s="5"/>
      <c r="H582" s="3"/>
      <c r="I582" s="6"/>
      <c r="J582" s="7"/>
      <c r="K582" s="5"/>
      <c r="L582" s="2"/>
      <c r="M582" s="3"/>
      <c r="O582" s="3"/>
      <c r="P582" s="4"/>
      <c r="Q582" s="6"/>
      <c r="R582" s="2"/>
      <c r="S582" s="2"/>
      <c r="T582" s="5"/>
      <c r="U582" s="3"/>
      <c r="V582" s="6"/>
      <c r="W582" s="5"/>
      <c r="AB582" s="4"/>
      <c r="AC582" s="13"/>
      <c r="AD582" s="3"/>
      <c r="AE582" s="12"/>
      <c r="AF582" s="12"/>
    </row>
    <row r="583" spans="1:35">
      <c r="A583" s="12"/>
      <c r="B583" s="8"/>
      <c r="C583" s="3"/>
      <c r="D583" s="4"/>
      <c r="E583" s="5"/>
      <c r="G583" s="5"/>
      <c r="H583" s="2"/>
      <c r="I583" s="6"/>
      <c r="J583" s="7"/>
      <c r="K583" s="5"/>
      <c r="L583" s="2"/>
      <c r="M583" s="3"/>
      <c r="O583" s="3"/>
      <c r="P583" s="4"/>
      <c r="Q583" s="6"/>
      <c r="R583" s="2"/>
      <c r="S583" s="2"/>
      <c r="T583" s="5"/>
      <c r="U583" s="3"/>
      <c r="V583" s="6"/>
      <c r="W583" s="5"/>
      <c r="AB583" s="4"/>
      <c r="AC583" s="13"/>
      <c r="AD583" s="3"/>
      <c r="AE583" s="12"/>
      <c r="AF583" s="12"/>
    </row>
    <row r="584" spans="1:35">
      <c r="A584" s="12"/>
      <c r="B584" s="8"/>
      <c r="C584" s="3"/>
      <c r="D584" s="4"/>
      <c r="E584" s="5"/>
      <c r="G584" s="5"/>
      <c r="H584" s="3"/>
      <c r="I584" s="6"/>
      <c r="J584" s="7"/>
      <c r="K584" s="5"/>
      <c r="L584" s="2"/>
      <c r="M584" s="3"/>
      <c r="O584" s="3"/>
      <c r="P584" s="4"/>
      <c r="Q584" s="6"/>
      <c r="R584" s="2"/>
      <c r="S584" s="2"/>
      <c r="T584" s="5"/>
      <c r="U584" s="3"/>
      <c r="V584" s="6"/>
      <c r="W584" s="5"/>
      <c r="AB584" s="4"/>
      <c r="AC584" s="13"/>
      <c r="AD584" s="3"/>
      <c r="AE584" s="12"/>
      <c r="AF584" s="12"/>
    </row>
    <row r="585" spans="1:35">
      <c r="A585" s="12"/>
      <c r="B585" s="8"/>
      <c r="C585" s="3"/>
      <c r="D585" s="4"/>
      <c r="E585" s="5"/>
      <c r="G585" s="5"/>
      <c r="H585" s="3"/>
      <c r="I585" s="6"/>
      <c r="J585" s="7"/>
      <c r="K585" s="5"/>
      <c r="L585" s="2"/>
      <c r="M585" s="3"/>
      <c r="O585" s="3"/>
      <c r="P585" s="4"/>
      <c r="Q585" s="6"/>
      <c r="R585" s="2"/>
      <c r="S585" s="2"/>
      <c r="T585" s="5"/>
      <c r="U585" s="3"/>
      <c r="V585" s="6"/>
      <c r="W585" s="5"/>
      <c r="AB585" s="4"/>
      <c r="AC585" s="13"/>
      <c r="AD585" s="3"/>
      <c r="AE585" s="12"/>
      <c r="AF585" s="12"/>
    </row>
    <row r="586" spans="1:35">
      <c r="A586" s="12"/>
      <c r="B586" s="8"/>
      <c r="C586" s="3"/>
      <c r="D586" s="4"/>
      <c r="E586" s="5"/>
      <c r="G586" s="5"/>
      <c r="H586" s="3"/>
      <c r="I586" s="6"/>
      <c r="J586" s="7"/>
      <c r="K586" s="5"/>
      <c r="L586" s="2"/>
      <c r="M586" s="3"/>
      <c r="O586" s="3"/>
      <c r="P586" s="4"/>
      <c r="Q586" s="6"/>
      <c r="R586" s="2"/>
      <c r="S586" s="2"/>
      <c r="T586" s="5"/>
      <c r="U586" s="3"/>
      <c r="V586" s="6"/>
      <c r="W586" s="5"/>
      <c r="AB586" s="4"/>
      <c r="AC586" s="13"/>
      <c r="AD586" s="3"/>
      <c r="AE586" s="12"/>
      <c r="AF586" s="12"/>
    </row>
    <row r="587" spans="1:35">
      <c r="A587" s="12"/>
      <c r="B587" s="8"/>
      <c r="C587" s="3"/>
      <c r="D587" s="4"/>
      <c r="E587" s="5"/>
      <c r="G587" s="5"/>
      <c r="H587" s="3"/>
      <c r="I587" s="6"/>
      <c r="J587" s="7"/>
      <c r="K587" s="5"/>
      <c r="L587" s="2"/>
      <c r="M587" s="3"/>
      <c r="O587" s="3"/>
      <c r="P587" s="4"/>
      <c r="Q587" s="6"/>
      <c r="R587" s="2"/>
      <c r="S587" s="2"/>
      <c r="T587" s="5"/>
      <c r="U587" s="3"/>
      <c r="V587" s="6"/>
      <c r="W587" s="5"/>
      <c r="AB587" s="4"/>
      <c r="AC587" s="13"/>
      <c r="AD587" s="3"/>
      <c r="AE587" s="12"/>
      <c r="AF587" s="12"/>
    </row>
    <row r="588" spans="1:35">
      <c r="A588" s="12"/>
      <c r="B588" s="8"/>
      <c r="C588" s="3"/>
      <c r="D588" s="4"/>
      <c r="E588" s="5"/>
      <c r="G588" s="5"/>
      <c r="H588" s="3"/>
      <c r="I588" s="6"/>
      <c r="J588" s="7"/>
      <c r="K588" s="5"/>
      <c r="L588" s="2"/>
      <c r="M588" s="3"/>
      <c r="O588" s="3"/>
      <c r="P588" s="4"/>
      <c r="Q588" s="6"/>
      <c r="R588" s="2"/>
      <c r="S588" s="2"/>
      <c r="T588" s="5"/>
      <c r="U588" s="3"/>
      <c r="V588" s="6"/>
      <c r="W588" s="5"/>
      <c r="AB588" s="4"/>
      <c r="AC588" s="13"/>
      <c r="AD588" s="3"/>
      <c r="AE588" s="12"/>
      <c r="AF588" s="12"/>
    </row>
    <row r="589" spans="1:35">
      <c r="A589" s="12"/>
      <c r="B589" s="8"/>
      <c r="C589" s="3"/>
      <c r="D589" s="4"/>
      <c r="E589" s="5"/>
      <c r="G589" s="5"/>
      <c r="H589" s="3"/>
      <c r="I589" s="6"/>
      <c r="J589" s="7"/>
      <c r="K589" s="5"/>
      <c r="L589" s="2"/>
      <c r="M589" s="3"/>
      <c r="O589" s="3"/>
      <c r="P589" s="4"/>
      <c r="Q589" s="6"/>
      <c r="R589" s="2"/>
      <c r="S589" s="2"/>
      <c r="T589" s="5"/>
      <c r="U589" s="3"/>
      <c r="V589" s="6"/>
      <c r="W589" s="5"/>
      <c r="AB589" s="4"/>
      <c r="AC589" s="13"/>
      <c r="AD589" s="3"/>
      <c r="AE589" s="12"/>
      <c r="AF589" s="12"/>
    </row>
    <row r="590" spans="1:35">
      <c r="A590" s="12"/>
      <c r="B590" s="8"/>
      <c r="C590" s="3"/>
      <c r="D590" s="4"/>
      <c r="E590" s="5"/>
      <c r="G590" s="5"/>
      <c r="H590" s="3"/>
      <c r="I590" s="6"/>
      <c r="J590" s="7"/>
      <c r="K590" s="5"/>
      <c r="L590" s="2"/>
      <c r="M590" s="3"/>
      <c r="O590" s="3"/>
      <c r="P590" s="4"/>
      <c r="Q590" s="6"/>
      <c r="R590" s="2"/>
      <c r="S590" s="2"/>
      <c r="T590" s="5"/>
      <c r="U590" s="3"/>
      <c r="V590" s="6"/>
      <c r="W590" s="5"/>
      <c r="AB590" s="4"/>
      <c r="AC590" s="13"/>
      <c r="AD590" s="3"/>
      <c r="AE590" s="12"/>
      <c r="AF590" s="12"/>
    </row>
    <row r="591" spans="1:35">
      <c r="A591" s="12"/>
      <c r="B591" s="8"/>
      <c r="C591" s="3"/>
      <c r="D591" s="4"/>
      <c r="E591" s="5"/>
      <c r="G591" s="5"/>
      <c r="H591" s="3"/>
      <c r="I591" s="6"/>
      <c r="J591" s="7"/>
      <c r="K591" s="5"/>
      <c r="L591" s="2"/>
      <c r="M591" s="3"/>
      <c r="O591" s="3"/>
      <c r="P591" s="4"/>
      <c r="Q591" s="6"/>
      <c r="R591" s="2"/>
      <c r="S591" s="2"/>
      <c r="T591" s="5"/>
      <c r="U591" s="3"/>
      <c r="V591" s="6"/>
      <c r="W591" s="5"/>
      <c r="AB591" s="4"/>
      <c r="AC591" s="13"/>
      <c r="AD591" s="3"/>
      <c r="AE591" s="12"/>
      <c r="AF591" s="12"/>
      <c r="AH591" s="5"/>
      <c r="AI591" s="5"/>
    </row>
    <row r="592" spans="1:35">
      <c r="A592" s="12"/>
      <c r="B592" s="8"/>
      <c r="C592" s="3"/>
      <c r="D592" s="4"/>
      <c r="E592" s="5"/>
      <c r="G592" s="5"/>
      <c r="H592" s="3"/>
      <c r="I592" s="6"/>
      <c r="J592" s="7"/>
      <c r="K592" s="5"/>
      <c r="L592" s="2"/>
      <c r="M592" s="3"/>
      <c r="O592" s="3"/>
      <c r="P592" s="4"/>
      <c r="Q592" s="6"/>
      <c r="R592" s="2"/>
      <c r="S592" s="2"/>
      <c r="T592" s="5"/>
      <c r="U592" s="3"/>
      <c r="V592" s="6"/>
      <c r="W592" s="5"/>
      <c r="AB592" s="4"/>
      <c r="AC592" s="13"/>
      <c r="AD592" s="3"/>
      <c r="AE592" s="12"/>
      <c r="AF592" s="12"/>
    </row>
    <row r="593" spans="1:35">
      <c r="A593" s="12"/>
      <c r="B593" s="8"/>
      <c r="C593" s="3"/>
      <c r="D593" s="4"/>
      <c r="E593" s="5"/>
      <c r="G593" s="5"/>
      <c r="H593" s="3"/>
      <c r="I593" s="6"/>
      <c r="J593" s="7"/>
      <c r="K593" s="5"/>
      <c r="L593" s="2"/>
      <c r="M593" s="3"/>
      <c r="O593" s="3"/>
      <c r="P593" s="4"/>
      <c r="Q593" s="6"/>
      <c r="R593" s="2"/>
      <c r="S593" s="2"/>
      <c r="T593" s="5"/>
      <c r="U593" s="3"/>
      <c r="V593" s="6"/>
      <c r="W593" s="5"/>
      <c r="AB593" s="4"/>
      <c r="AC593" s="13"/>
      <c r="AD593" s="3"/>
      <c r="AE593" s="12"/>
      <c r="AF593" s="12"/>
      <c r="AH593" s="5"/>
      <c r="AI593" s="5"/>
    </row>
    <row r="594" spans="1:35">
      <c r="A594" s="12"/>
      <c r="B594" s="8"/>
      <c r="C594" s="3"/>
      <c r="D594" s="4"/>
      <c r="E594" s="5"/>
      <c r="G594" s="5"/>
      <c r="H594" s="3"/>
      <c r="I594" s="6"/>
      <c r="J594" s="7"/>
      <c r="K594" s="5"/>
      <c r="L594" s="2"/>
      <c r="M594" s="3"/>
      <c r="O594" s="3"/>
      <c r="P594" s="4"/>
      <c r="Q594" s="6"/>
      <c r="R594" s="2"/>
      <c r="S594" s="2"/>
      <c r="T594" s="5"/>
      <c r="U594" s="3"/>
      <c r="V594" s="6"/>
      <c r="W594" s="5"/>
      <c r="AB594" s="4"/>
      <c r="AC594" s="13"/>
      <c r="AD594" s="3"/>
      <c r="AE594" s="12"/>
      <c r="AF594" s="12"/>
      <c r="AH594" s="5"/>
      <c r="AI594" s="5"/>
    </row>
    <row r="595" spans="1:35">
      <c r="A595" s="12"/>
      <c r="B595" s="8"/>
      <c r="C595" s="3"/>
      <c r="D595" s="4"/>
      <c r="E595" s="5"/>
      <c r="G595" s="5"/>
      <c r="H595" s="3"/>
      <c r="I595" s="6"/>
      <c r="J595" s="7"/>
      <c r="K595" s="5"/>
      <c r="L595" s="2"/>
      <c r="M595" s="3"/>
      <c r="O595" s="3"/>
      <c r="P595" s="4"/>
      <c r="Q595" s="6"/>
      <c r="R595" s="2"/>
      <c r="S595" s="2"/>
      <c r="T595" s="5"/>
      <c r="U595" s="3"/>
      <c r="V595" s="6"/>
      <c r="W595" s="5"/>
      <c r="AB595" s="4"/>
      <c r="AC595" s="13"/>
      <c r="AD595" s="3"/>
      <c r="AE595" s="12"/>
      <c r="AF595" s="12"/>
      <c r="AH595" s="5"/>
      <c r="AI595" s="5"/>
    </row>
    <row r="596" spans="1:35">
      <c r="A596" s="12"/>
      <c r="B596" s="8"/>
      <c r="C596" s="3"/>
      <c r="D596" s="4"/>
      <c r="E596" s="5"/>
      <c r="G596" s="5"/>
      <c r="H596" s="3"/>
      <c r="I596" s="6"/>
      <c r="J596" s="7"/>
      <c r="K596" s="5"/>
      <c r="L596" s="2"/>
      <c r="M596" s="3"/>
      <c r="O596" s="3"/>
      <c r="P596" s="4"/>
      <c r="Q596" s="6"/>
      <c r="R596" s="2"/>
      <c r="S596" s="2"/>
      <c r="T596" s="5"/>
      <c r="U596" s="3"/>
      <c r="V596" s="6"/>
      <c r="W596" s="5"/>
      <c r="AB596" s="4"/>
      <c r="AC596" s="13"/>
      <c r="AD596" s="3"/>
      <c r="AE596" s="12"/>
      <c r="AF596" s="12"/>
      <c r="AH596" s="5"/>
      <c r="AI596" s="5"/>
    </row>
    <row r="597" spans="1:35">
      <c r="A597" s="12"/>
      <c r="AC597" s="13">
        <v>30844</v>
      </c>
      <c r="AD597" t="s">
        <v>1389</v>
      </c>
      <c r="AE597" s="12" t="s">
        <v>894</v>
      </c>
      <c r="AF597" s="12">
        <v>92239</v>
      </c>
    </row>
    <row r="598" spans="1:35">
      <c r="A598" s="12"/>
      <c r="AC598" s="13">
        <v>24317</v>
      </c>
      <c r="AD598" t="s">
        <v>1390</v>
      </c>
      <c r="AE598" s="12" t="s">
        <v>901</v>
      </c>
      <c r="AF598" s="12">
        <v>6103</v>
      </c>
    </row>
    <row r="599" spans="1:35">
      <c r="A599" s="12"/>
      <c r="AC599" s="13">
        <v>30057</v>
      </c>
      <c r="AD599" t="s">
        <v>1391</v>
      </c>
      <c r="AE599" s="12" t="s">
        <v>894</v>
      </c>
      <c r="AF599" s="12">
        <v>91765</v>
      </c>
    </row>
    <row r="600" spans="1:35">
      <c r="A600" s="12"/>
      <c r="AC600" s="13">
        <v>23867</v>
      </c>
      <c r="AD600" t="s">
        <v>994</v>
      </c>
      <c r="AE600" s="12" t="s">
        <v>894</v>
      </c>
      <c r="AF600" s="12">
        <v>90013</v>
      </c>
    </row>
    <row r="601" spans="1:35">
      <c r="A601" s="12"/>
      <c r="AC601" s="13">
        <v>13503</v>
      </c>
      <c r="AD601" t="s">
        <v>1379</v>
      </c>
      <c r="AE601" s="12" t="s">
        <v>889</v>
      </c>
      <c r="AF601" s="12">
        <v>31201</v>
      </c>
    </row>
    <row r="602" spans="1:35">
      <c r="A602" s="12"/>
      <c r="AC602" s="13">
        <v>11428</v>
      </c>
      <c r="AD602" t="s">
        <v>1041</v>
      </c>
      <c r="AE602" s="12" t="s">
        <v>892</v>
      </c>
      <c r="AF602" s="12">
        <v>49503</v>
      </c>
    </row>
    <row r="603" spans="1:35">
      <c r="A603" s="12"/>
      <c r="AC603" s="13">
        <v>20697</v>
      </c>
      <c r="AD603" t="s">
        <v>944</v>
      </c>
      <c r="AE603" s="12" t="s">
        <v>894</v>
      </c>
      <c r="AF603" s="12">
        <v>92121</v>
      </c>
    </row>
    <row r="604" spans="1:35">
      <c r="A604" s="12"/>
      <c r="AC604" s="13">
        <v>15783</v>
      </c>
      <c r="AD604" t="s">
        <v>1392</v>
      </c>
      <c r="AE604" s="12" t="s">
        <v>918</v>
      </c>
      <c r="AF604" s="12">
        <v>55331</v>
      </c>
    </row>
    <row r="605" spans="1:35">
      <c r="A605" s="12"/>
      <c r="AC605" s="13">
        <v>11926</v>
      </c>
      <c r="AD605" t="s">
        <v>1114</v>
      </c>
      <c r="AE605" s="12" t="s">
        <v>903</v>
      </c>
      <c r="AF605" s="12">
        <v>33142</v>
      </c>
    </row>
    <row r="606" spans="1:35">
      <c r="A606" s="12"/>
      <c r="AC606" s="13">
        <v>17980</v>
      </c>
      <c r="AD606" t="s">
        <v>1393</v>
      </c>
      <c r="AE606" s="12" t="s">
        <v>906</v>
      </c>
      <c r="AF606" s="12">
        <v>77591</v>
      </c>
    </row>
    <row r="607" spans="1:35">
      <c r="A607" s="12"/>
      <c r="AC607" s="13">
        <v>29930</v>
      </c>
      <c r="AD607" t="s">
        <v>1280</v>
      </c>
      <c r="AE607" s="12" t="s">
        <v>894</v>
      </c>
      <c r="AF607" s="12">
        <v>95202</v>
      </c>
    </row>
    <row r="608" spans="1:35">
      <c r="A608" s="12"/>
      <c r="AC608" s="13">
        <v>19933</v>
      </c>
      <c r="AD608" t="s">
        <v>988</v>
      </c>
      <c r="AE608" s="12" t="s">
        <v>892</v>
      </c>
      <c r="AF608" s="12">
        <v>48235</v>
      </c>
    </row>
    <row r="609" spans="1:32">
      <c r="A609" s="12"/>
      <c r="AC609" s="13">
        <v>19128</v>
      </c>
      <c r="AD609" t="s">
        <v>1394</v>
      </c>
      <c r="AE609" s="12" t="s">
        <v>922</v>
      </c>
      <c r="AF609" s="12">
        <v>20770</v>
      </c>
    </row>
    <row r="610" spans="1:32">
      <c r="A610" s="12"/>
      <c r="AC610" s="13">
        <v>17245</v>
      </c>
      <c r="AD610" t="s">
        <v>1395</v>
      </c>
      <c r="AE610" s="12" t="s">
        <v>908</v>
      </c>
      <c r="AF610" s="12">
        <v>40244</v>
      </c>
    </row>
    <row r="611" spans="1:32">
      <c r="A611" s="12"/>
      <c r="AC611" s="13">
        <v>19558</v>
      </c>
      <c r="AD611" t="s">
        <v>986</v>
      </c>
      <c r="AE611" s="12" t="s">
        <v>901</v>
      </c>
      <c r="AF611" s="12">
        <v>6040</v>
      </c>
    </row>
    <row r="612" spans="1:32">
      <c r="A612" s="12"/>
      <c r="AF612" s="12">
        <v>98107</v>
      </c>
    </row>
    <row r="613" spans="1:32">
      <c r="A613" s="12"/>
      <c r="AF613" s="12">
        <v>20877</v>
      </c>
    </row>
    <row r="614" spans="1:32">
      <c r="A614" s="12"/>
      <c r="AF614" s="12">
        <v>49503</v>
      </c>
    </row>
    <row r="615" spans="1:32">
      <c r="AF615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148"/>
  <sheetViews>
    <sheetView topLeftCell="B1" zoomScaleNormal="100" workbookViewId="0">
      <pane ySplit="7" topLeftCell="A8" activePane="bottomLeft" state="frozen"/>
      <selection activeCell="A13" sqref="A13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53" t="s">
        <v>319</v>
      </c>
      <c r="B8" s="52" t="s">
        <v>1526</v>
      </c>
      <c r="C8" s="47" t="s">
        <v>1399</v>
      </c>
      <c r="D8" s="48">
        <v>41558</v>
      </c>
      <c r="E8" s="49">
        <v>-21028.58</v>
      </c>
      <c r="F8" s="45"/>
      <c r="G8" s="49">
        <v>21028.58</v>
      </c>
      <c r="H8" s="47" t="s">
        <v>65</v>
      </c>
      <c r="I8" s="50">
        <v>0</v>
      </c>
      <c r="J8" s="51">
        <v>3</v>
      </c>
      <c r="K8" s="49">
        <v>138</v>
      </c>
      <c r="L8" s="46" t="s">
        <v>90</v>
      </c>
      <c r="M8" s="47" t="s">
        <v>67</v>
      </c>
      <c r="N8" s="45"/>
      <c r="O8" s="47" t="s">
        <v>71</v>
      </c>
      <c r="P8" s="48">
        <v>41638</v>
      </c>
      <c r="Q8" s="50">
        <v>30</v>
      </c>
      <c r="R8" s="46" t="s">
        <v>72</v>
      </c>
      <c r="S8" s="46" t="s">
        <v>129</v>
      </c>
      <c r="T8" s="49">
        <v>7672.5</v>
      </c>
      <c r="U8" s="47" t="s">
        <v>74</v>
      </c>
      <c r="V8" s="50">
        <v>60</v>
      </c>
      <c r="W8" s="49">
        <v>0</v>
      </c>
      <c r="X8" s="45"/>
      <c r="Y8" s="45"/>
      <c r="Z8" s="45"/>
      <c r="AA8" s="45"/>
      <c r="AB8" s="48">
        <v>41578</v>
      </c>
      <c r="AC8" s="54">
        <v>16283</v>
      </c>
      <c r="AD8" s="47" t="s">
        <v>1051</v>
      </c>
      <c r="AE8" s="53" t="s">
        <v>902</v>
      </c>
      <c r="AF8" s="53">
        <v>44906</v>
      </c>
      <c r="AG8" s="49">
        <v>2015.5</v>
      </c>
      <c r="AH8" s="45"/>
      <c r="AI8" s="45"/>
    </row>
    <row r="9" spans="1:35">
      <c r="A9" s="53" t="s">
        <v>320</v>
      </c>
      <c r="B9" s="52" t="s">
        <v>1527</v>
      </c>
      <c r="C9" s="47" t="s">
        <v>1399</v>
      </c>
      <c r="D9" s="48">
        <v>41570</v>
      </c>
      <c r="E9" s="49">
        <v>-40282.99</v>
      </c>
      <c r="F9" s="45"/>
      <c r="G9" s="49">
        <v>40282.99</v>
      </c>
      <c r="H9" s="46" t="s">
        <v>85</v>
      </c>
      <c r="I9" s="50">
        <v>0</v>
      </c>
      <c r="J9" s="51">
        <v>5</v>
      </c>
      <c r="K9" s="49">
        <v>139</v>
      </c>
      <c r="L9" s="46" t="s">
        <v>90</v>
      </c>
      <c r="M9" s="47" t="s">
        <v>67</v>
      </c>
      <c r="N9" s="45"/>
      <c r="O9" s="47" t="s">
        <v>71</v>
      </c>
      <c r="P9" s="48">
        <v>41607</v>
      </c>
      <c r="Q9" s="50">
        <v>30</v>
      </c>
      <c r="R9" s="46" t="s">
        <v>72</v>
      </c>
      <c r="S9" s="46" t="s">
        <v>130</v>
      </c>
      <c r="T9" s="49">
        <v>0</v>
      </c>
      <c r="U9" s="47" t="s">
        <v>74</v>
      </c>
      <c r="V9" s="50">
        <v>60</v>
      </c>
      <c r="W9" s="49">
        <v>0</v>
      </c>
      <c r="X9" s="45"/>
      <c r="Y9" s="45"/>
      <c r="Z9" s="45"/>
      <c r="AA9" s="45"/>
      <c r="AB9" s="48">
        <v>41559</v>
      </c>
      <c r="AC9" s="54">
        <v>28700</v>
      </c>
      <c r="AD9" s="47" t="s">
        <v>1052</v>
      </c>
      <c r="AE9" s="53" t="s">
        <v>906</v>
      </c>
      <c r="AF9" s="53">
        <v>75090</v>
      </c>
      <c r="AG9" s="45"/>
      <c r="AH9" s="45"/>
      <c r="AI9" s="45"/>
    </row>
    <row r="10" spans="1:35">
      <c r="A10" s="53" t="s">
        <v>321</v>
      </c>
      <c r="B10" s="52" t="s">
        <v>1528</v>
      </c>
      <c r="C10" s="47" t="s">
        <v>1399</v>
      </c>
      <c r="D10" s="48">
        <v>41555</v>
      </c>
      <c r="E10" s="49">
        <v>980.04</v>
      </c>
      <c r="F10" s="45"/>
      <c r="G10" s="49">
        <v>0</v>
      </c>
      <c r="H10" s="47" t="s">
        <v>78</v>
      </c>
      <c r="I10" s="50">
        <v>0</v>
      </c>
      <c r="J10" s="51">
        <v>1.95</v>
      </c>
      <c r="K10" s="49">
        <v>397</v>
      </c>
      <c r="L10" s="46" t="s">
        <v>90</v>
      </c>
      <c r="M10" s="47" t="s">
        <v>67</v>
      </c>
      <c r="N10" s="45"/>
      <c r="O10" s="47" t="s">
        <v>71</v>
      </c>
      <c r="P10" s="48">
        <v>41631</v>
      </c>
      <c r="Q10" s="50">
        <v>30</v>
      </c>
      <c r="R10" s="46" t="s">
        <v>72</v>
      </c>
      <c r="S10" s="46" t="s">
        <v>131</v>
      </c>
      <c r="T10" s="49">
        <v>0</v>
      </c>
      <c r="U10" s="47" t="s">
        <v>80</v>
      </c>
      <c r="V10" s="50">
        <v>60</v>
      </c>
      <c r="W10" s="49">
        <v>0</v>
      </c>
      <c r="X10" s="45"/>
      <c r="Y10" s="45"/>
      <c r="Z10" s="45"/>
      <c r="AA10" s="45"/>
      <c r="AB10" s="48">
        <v>41566</v>
      </c>
      <c r="AC10" s="54">
        <v>26629</v>
      </c>
      <c r="AD10" s="47" t="s">
        <v>1053</v>
      </c>
      <c r="AE10" s="53" t="s">
        <v>922</v>
      </c>
      <c r="AF10" s="53">
        <v>21202</v>
      </c>
      <c r="AG10" s="45"/>
      <c r="AH10" s="45"/>
      <c r="AI10" s="45"/>
    </row>
    <row r="11" spans="1:35">
      <c r="A11" s="53" t="s">
        <v>322</v>
      </c>
      <c r="B11" s="52" t="s">
        <v>1529</v>
      </c>
      <c r="C11" s="47" t="s">
        <v>1401</v>
      </c>
      <c r="D11" s="48">
        <v>41559</v>
      </c>
      <c r="E11" s="49">
        <v>8211.5299999999988</v>
      </c>
      <c r="F11" s="45"/>
      <c r="G11" s="49">
        <v>0</v>
      </c>
      <c r="H11" s="47" t="s">
        <v>81</v>
      </c>
      <c r="I11" s="50">
        <v>0</v>
      </c>
      <c r="J11" s="51">
        <v>1.74</v>
      </c>
      <c r="K11" s="49">
        <v>498</v>
      </c>
      <c r="L11" s="46" t="s">
        <v>90</v>
      </c>
      <c r="M11" s="47" t="s">
        <v>67</v>
      </c>
      <c r="N11" s="45"/>
      <c r="O11" s="47" t="s">
        <v>71</v>
      </c>
      <c r="P11" s="48">
        <v>41613</v>
      </c>
      <c r="Q11" s="50">
        <v>30</v>
      </c>
      <c r="R11" s="46" t="s">
        <v>72</v>
      </c>
      <c r="S11" s="46" t="s">
        <v>131</v>
      </c>
      <c r="T11" s="49">
        <v>0</v>
      </c>
      <c r="U11" s="47" t="s">
        <v>80</v>
      </c>
      <c r="V11" s="50">
        <v>59</v>
      </c>
      <c r="W11" s="49">
        <v>0</v>
      </c>
      <c r="X11" s="45"/>
      <c r="Y11" s="45"/>
      <c r="Z11" s="45"/>
      <c r="AA11" s="45"/>
      <c r="AB11" s="48">
        <v>41575</v>
      </c>
      <c r="AC11" s="54">
        <v>21864</v>
      </c>
      <c r="AD11" s="47" t="s">
        <v>1054</v>
      </c>
      <c r="AE11" s="53" t="s">
        <v>899</v>
      </c>
      <c r="AF11" s="53">
        <v>26101</v>
      </c>
      <c r="AG11" s="45"/>
      <c r="AH11" s="49">
        <v>0</v>
      </c>
      <c r="AI11" s="49">
        <v>-74.75</v>
      </c>
    </row>
    <row r="12" spans="1:35">
      <c r="A12" s="53" t="s">
        <v>323</v>
      </c>
      <c r="B12" s="52" t="s">
        <v>1530</v>
      </c>
      <c r="C12" s="47" t="s">
        <v>1401</v>
      </c>
      <c r="D12" s="48">
        <v>41570</v>
      </c>
      <c r="E12" s="49">
        <v>-6372.91</v>
      </c>
      <c r="F12" s="45"/>
      <c r="G12" s="49">
        <v>6372.91</v>
      </c>
      <c r="H12" s="47" t="s">
        <v>78</v>
      </c>
      <c r="I12" s="50">
        <v>0</v>
      </c>
      <c r="J12" s="51">
        <v>3.95</v>
      </c>
      <c r="K12" s="49">
        <v>260</v>
      </c>
      <c r="L12" s="46" t="s">
        <v>90</v>
      </c>
      <c r="M12" s="47" t="s">
        <v>67</v>
      </c>
      <c r="N12" s="45"/>
      <c r="O12" s="47" t="s">
        <v>71</v>
      </c>
      <c r="P12" s="48">
        <v>41583</v>
      </c>
      <c r="Q12" s="50">
        <v>30</v>
      </c>
      <c r="R12" s="46" t="s">
        <v>72</v>
      </c>
      <c r="S12" s="46" t="s">
        <v>129</v>
      </c>
      <c r="T12" s="49">
        <v>0</v>
      </c>
      <c r="U12" s="47" t="s">
        <v>80</v>
      </c>
      <c r="V12" s="50">
        <v>48</v>
      </c>
      <c r="W12" s="49">
        <v>0</v>
      </c>
      <c r="X12" s="45"/>
      <c r="Y12" s="45"/>
      <c r="Z12" s="45"/>
      <c r="AA12" s="45"/>
      <c r="AB12" s="48">
        <v>41568</v>
      </c>
      <c r="AC12" s="54">
        <v>10780</v>
      </c>
      <c r="AD12" s="47" t="s">
        <v>1055</v>
      </c>
      <c r="AE12" s="53" t="s">
        <v>920</v>
      </c>
      <c r="AF12" s="53">
        <v>85712</v>
      </c>
      <c r="AG12" s="45"/>
      <c r="AH12" s="45"/>
      <c r="AI12" s="45"/>
    </row>
    <row r="13" spans="1:35">
      <c r="A13" s="53" t="s">
        <v>324</v>
      </c>
      <c r="B13" s="52" t="s">
        <v>1531</v>
      </c>
      <c r="C13" s="47" t="s">
        <v>1401</v>
      </c>
      <c r="D13" s="48">
        <v>41553</v>
      </c>
      <c r="E13" s="49">
        <v>-23658.550000000003</v>
      </c>
      <c r="F13" s="45"/>
      <c r="G13" s="49">
        <v>23658.550000000003</v>
      </c>
      <c r="H13" s="46" t="s">
        <v>85</v>
      </c>
      <c r="I13" s="50">
        <v>0</v>
      </c>
      <c r="J13" s="51">
        <v>11.9</v>
      </c>
      <c r="K13" s="49">
        <v>335</v>
      </c>
      <c r="L13" s="46" t="s">
        <v>66</v>
      </c>
      <c r="M13" s="47" t="s">
        <v>67</v>
      </c>
      <c r="N13" s="45"/>
      <c r="O13" s="47" t="s">
        <v>71</v>
      </c>
      <c r="P13" s="48">
        <v>41579</v>
      </c>
      <c r="Q13" s="50">
        <v>30</v>
      </c>
      <c r="R13" s="46" t="s">
        <v>72</v>
      </c>
      <c r="S13" s="46" t="s">
        <v>69</v>
      </c>
      <c r="T13" s="49">
        <v>0</v>
      </c>
      <c r="U13" s="47" t="s">
        <v>77</v>
      </c>
      <c r="V13" s="50">
        <v>60</v>
      </c>
      <c r="W13" s="49">
        <v>0</v>
      </c>
      <c r="X13" s="45"/>
      <c r="Y13" s="45"/>
      <c r="Z13" s="45"/>
      <c r="AA13" s="45"/>
      <c r="AB13" s="48">
        <v>41562</v>
      </c>
      <c r="AC13" s="54">
        <v>34569</v>
      </c>
      <c r="AD13" s="47" t="s">
        <v>1056</v>
      </c>
      <c r="AE13" s="53" t="s">
        <v>894</v>
      </c>
      <c r="AF13" s="53">
        <v>90291</v>
      </c>
      <c r="AG13" s="49">
        <v>13384.43</v>
      </c>
      <c r="AH13" s="45"/>
      <c r="AI13" s="45"/>
    </row>
    <row r="14" spans="1:35">
      <c r="A14" s="53" t="s">
        <v>325</v>
      </c>
      <c r="B14" s="52" t="s">
        <v>1532</v>
      </c>
      <c r="C14" s="47" t="s">
        <v>1401</v>
      </c>
      <c r="D14" s="48">
        <v>41572</v>
      </c>
      <c r="E14" s="49">
        <v>-24152.32</v>
      </c>
      <c r="F14" s="45"/>
      <c r="G14" s="49">
        <v>24152.32</v>
      </c>
      <c r="H14" s="47" t="s">
        <v>65</v>
      </c>
      <c r="I14" s="50">
        <v>0</v>
      </c>
      <c r="J14" s="51">
        <v>11.9</v>
      </c>
      <c r="K14" s="49">
        <v>105</v>
      </c>
      <c r="L14" s="46" t="s">
        <v>66</v>
      </c>
      <c r="M14" s="47" t="s">
        <v>67</v>
      </c>
      <c r="N14" s="45"/>
      <c r="O14" s="47" t="s">
        <v>71</v>
      </c>
      <c r="P14" s="48">
        <v>41588</v>
      </c>
      <c r="Q14" s="50">
        <v>30</v>
      </c>
      <c r="R14" s="46" t="s">
        <v>72</v>
      </c>
      <c r="S14" s="46" t="s">
        <v>83</v>
      </c>
      <c r="T14" s="49">
        <v>0</v>
      </c>
      <c r="U14" s="47" t="s">
        <v>77</v>
      </c>
      <c r="V14" s="50">
        <v>60</v>
      </c>
      <c r="W14" s="49">
        <v>0</v>
      </c>
      <c r="X14" s="45"/>
      <c r="Y14" s="45"/>
      <c r="Z14" s="45"/>
      <c r="AA14" s="45"/>
      <c r="AB14" s="48">
        <v>41556</v>
      </c>
      <c r="AC14" s="54">
        <v>33091</v>
      </c>
      <c r="AD14" s="47" t="s">
        <v>1057</v>
      </c>
      <c r="AE14" s="53" t="s">
        <v>919</v>
      </c>
      <c r="AF14" s="53">
        <v>58833</v>
      </c>
      <c r="AG14" s="45"/>
      <c r="AH14" s="45"/>
      <c r="AI14" s="45"/>
    </row>
    <row r="15" spans="1:35">
      <c r="A15" s="53" t="s">
        <v>326</v>
      </c>
      <c r="B15" s="52" t="s">
        <v>1533</v>
      </c>
      <c r="C15" s="47" t="s">
        <v>1399</v>
      </c>
      <c r="D15" s="48">
        <v>41570</v>
      </c>
      <c r="E15" s="49">
        <v>-32135.699999999997</v>
      </c>
      <c r="F15" s="45"/>
      <c r="G15" s="49">
        <v>32135.699999999997</v>
      </c>
      <c r="H15" s="46" t="s">
        <v>93</v>
      </c>
      <c r="I15" s="50">
        <v>0</v>
      </c>
      <c r="J15" s="51">
        <v>10.9</v>
      </c>
      <c r="K15" s="49">
        <v>164</v>
      </c>
      <c r="L15" s="46" t="s">
        <v>90</v>
      </c>
      <c r="M15" s="47" t="s">
        <v>67</v>
      </c>
      <c r="N15" s="45"/>
      <c r="O15" s="47" t="s">
        <v>71</v>
      </c>
      <c r="P15" s="48">
        <v>41581</v>
      </c>
      <c r="Q15" s="50">
        <v>30</v>
      </c>
      <c r="R15" s="46" t="s">
        <v>72</v>
      </c>
      <c r="S15" s="46" t="s">
        <v>131</v>
      </c>
      <c r="T15" s="49">
        <v>0</v>
      </c>
      <c r="U15" s="47" t="s">
        <v>77</v>
      </c>
      <c r="V15" s="50">
        <v>36</v>
      </c>
      <c r="W15" s="49">
        <v>0</v>
      </c>
      <c r="X15" s="45"/>
      <c r="Y15" s="45"/>
      <c r="Z15" s="45"/>
      <c r="AA15" s="45"/>
      <c r="AB15" s="48">
        <v>41562</v>
      </c>
      <c r="AC15" s="54">
        <v>22692</v>
      </c>
      <c r="AD15" s="47" t="s">
        <v>1058</v>
      </c>
      <c r="AE15" s="53" t="s">
        <v>918</v>
      </c>
      <c r="AF15" s="53">
        <v>56358</v>
      </c>
      <c r="AG15" s="45"/>
      <c r="AH15" s="45"/>
      <c r="AI15" s="45"/>
    </row>
    <row r="16" spans="1:35">
      <c r="A16" s="53" t="s">
        <v>327</v>
      </c>
      <c r="B16" s="52" t="s">
        <v>1534</v>
      </c>
      <c r="C16" s="47" t="s">
        <v>1401</v>
      </c>
      <c r="D16" s="48">
        <v>41565</v>
      </c>
      <c r="E16" s="49">
        <v>-11092.76</v>
      </c>
      <c r="F16" s="45"/>
      <c r="G16" s="49">
        <v>11092.76</v>
      </c>
      <c r="H16" s="47" t="s">
        <v>81</v>
      </c>
      <c r="I16" s="50">
        <v>0</v>
      </c>
      <c r="J16" s="51">
        <v>1.74</v>
      </c>
      <c r="K16" s="49">
        <v>548</v>
      </c>
      <c r="L16" s="46" t="s">
        <v>66</v>
      </c>
      <c r="M16" s="47" t="s">
        <v>67</v>
      </c>
      <c r="N16" s="45"/>
      <c r="O16" s="47" t="s">
        <v>71</v>
      </c>
      <c r="P16" s="48">
        <v>41629</v>
      </c>
      <c r="Q16" s="50">
        <v>30</v>
      </c>
      <c r="R16" s="46" t="s">
        <v>72</v>
      </c>
      <c r="S16" s="46" t="s">
        <v>131</v>
      </c>
      <c r="T16" s="49">
        <v>0</v>
      </c>
      <c r="U16" s="47" t="s">
        <v>97</v>
      </c>
      <c r="V16" s="50">
        <v>82</v>
      </c>
      <c r="W16" s="49">
        <v>0</v>
      </c>
      <c r="X16" s="45"/>
      <c r="Y16" s="45"/>
      <c r="Z16" s="45"/>
      <c r="AA16" s="45"/>
      <c r="AB16" s="48">
        <v>41569</v>
      </c>
      <c r="AC16" s="54">
        <v>26670</v>
      </c>
      <c r="AD16" s="47" t="s">
        <v>1059</v>
      </c>
      <c r="AE16" s="53" t="s">
        <v>889</v>
      </c>
      <c r="AF16" s="53">
        <v>30303</v>
      </c>
      <c r="AG16" s="45"/>
      <c r="AH16" s="49">
        <v>0</v>
      </c>
      <c r="AI16" s="49">
        <v>-74.75</v>
      </c>
    </row>
    <row r="17" spans="1:35">
      <c r="A17" s="53" t="s">
        <v>328</v>
      </c>
      <c r="B17" s="52" t="s">
        <v>1535</v>
      </c>
      <c r="C17" s="47" t="s">
        <v>1401</v>
      </c>
      <c r="D17" s="48">
        <v>41575</v>
      </c>
      <c r="E17" s="49">
        <v>7549.9400000000005</v>
      </c>
      <c r="F17" s="45"/>
      <c r="G17" s="49">
        <v>0</v>
      </c>
      <c r="H17" s="47" t="s">
        <v>81</v>
      </c>
      <c r="I17" s="50">
        <v>0</v>
      </c>
      <c r="J17" s="51">
        <v>3.95</v>
      </c>
      <c r="K17" s="49">
        <v>420</v>
      </c>
      <c r="L17" s="46" t="s">
        <v>66</v>
      </c>
      <c r="M17" s="47" t="s">
        <v>67</v>
      </c>
      <c r="N17" s="45"/>
      <c r="O17" s="47" t="s">
        <v>71</v>
      </c>
      <c r="P17" s="48">
        <v>41605</v>
      </c>
      <c r="Q17" s="50">
        <v>30</v>
      </c>
      <c r="R17" s="46" t="s">
        <v>72</v>
      </c>
      <c r="S17" s="46" t="s">
        <v>131</v>
      </c>
      <c r="T17" s="49">
        <v>0</v>
      </c>
      <c r="U17" s="47" t="s">
        <v>80</v>
      </c>
      <c r="V17" s="50">
        <v>60</v>
      </c>
      <c r="W17" s="49">
        <v>0</v>
      </c>
      <c r="X17" s="45"/>
      <c r="Y17" s="45"/>
      <c r="Z17" s="45"/>
      <c r="AA17" s="45"/>
      <c r="AB17" s="48">
        <v>41568</v>
      </c>
      <c r="AC17" s="54">
        <v>14568</v>
      </c>
      <c r="AD17" s="47" t="s">
        <v>942</v>
      </c>
      <c r="AE17" s="53" t="s">
        <v>892</v>
      </c>
      <c r="AF17" s="53">
        <v>48201</v>
      </c>
      <c r="AG17" s="45"/>
      <c r="AH17" s="49">
        <v>0</v>
      </c>
      <c r="AI17" s="49">
        <v>-74.75</v>
      </c>
    </row>
    <row r="18" spans="1:35">
      <c r="A18" s="53" t="s">
        <v>329</v>
      </c>
      <c r="B18" s="52" t="s">
        <v>1536</v>
      </c>
      <c r="C18" s="47" t="s">
        <v>1401</v>
      </c>
      <c r="D18" s="48">
        <v>41575</v>
      </c>
      <c r="E18" s="49">
        <v>14360.14</v>
      </c>
      <c r="F18" s="45"/>
      <c r="G18" s="49">
        <v>0</v>
      </c>
      <c r="H18" s="47" t="s">
        <v>128</v>
      </c>
      <c r="I18" s="50">
        <v>0</v>
      </c>
      <c r="J18" s="51">
        <v>3.95</v>
      </c>
      <c r="K18" s="49">
        <v>180</v>
      </c>
      <c r="L18" s="46" t="s">
        <v>66</v>
      </c>
      <c r="M18" s="47" t="s">
        <v>67</v>
      </c>
      <c r="N18" s="45"/>
      <c r="O18" s="47" t="s">
        <v>71</v>
      </c>
      <c r="P18" s="48">
        <v>41604</v>
      </c>
      <c r="Q18" s="50">
        <v>30</v>
      </c>
      <c r="R18" s="46" t="s">
        <v>72</v>
      </c>
      <c r="S18" s="46" t="s">
        <v>131</v>
      </c>
      <c r="T18" s="49">
        <v>0</v>
      </c>
      <c r="U18" s="47" t="s">
        <v>80</v>
      </c>
      <c r="V18" s="50">
        <v>36</v>
      </c>
      <c r="W18" s="49">
        <v>0</v>
      </c>
      <c r="X18" s="45"/>
      <c r="Y18" s="45"/>
      <c r="Z18" s="45"/>
      <c r="AA18" s="45"/>
      <c r="AB18" s="48">
        <v>41576</v>
      </c>
      <c r="AC18" s="54">
        <v>23049</v>
      </c>
      <c r="AD18" s="47" t="s">
        <v>1060</v>
      </c>
      <c r="AE18" s="53" t="s">
        <v>902</v>
      </c>
      <c r="AF18" s="53">
        <v>45801</v>
      </c>
      <c r="AG18" s="45"/>
      <c r="AH18" s="49">
        <v>0</v>
      </c>
      <c r="AI18" s="49">
        <v>-74.75</v>
      </c>
    </row>
    <row r="19" spans="1:35">
      <c r="A19" s="53" t="s">
        <v>330</v>
      </c>
      <c r="B19" s="52" t="s">
        <v>1537</v>
      </c>
      <c r="C19" s="47" t="s">
        <v>1399</v>
      </c>
      <c r="D19" s="48">
        <v>41555</v>
      </c>
      <c r="E19" s="49">
        <v>-25431.39</v>
      </c>
      <c r="F19" s="45"/>
      <c r="G19" s="49">
        <v>25431.39</v>
      </c>
      <c r="H19" s="47" t="s">
        <v>65</v>
      </c>
      <c r="I19" s="50">
        <v>0</v>
      </c>
      <c r="J19" s="51">
        <v>12.9</v>
      </c>
      <c r="K19" s="49">
        <v>68</v>
      </c>
      <c r="L19" s="46" t="s">
        <v>66</v>
      </c>
      <c r="M19" s="47" t="s">
        <v>67</v>
      </c>
      <c r="N19" s="45"/>
      <c r="O19" s="47" t="s">
        <v>71</v>
      </c>
      <c r="P19" s="48">
        <v>41637</v>
      </c>
      <c r="Q19" s="50">
        <v>30</v>
      </c>
      <c r="R19" s="46" t="s">
        <v>72</v>
      </c>
      <c r="S19" s="46" t="s">
        <v>129</v>
      </c>
      <c r="T19" s="49">
        <v>0</v>
      </c>
      <c r="U19" s="47" t="s">
        <v>77</v>
      </c>
      <c r="V19" s="50">
        <v>36</v>
      </c>
      <c r="W19" s="49">
        <v>0</v>
      </c>
      <c r="X19" s="45"/>
      <c r="Y19" s="45"/>
      <c r="Z19" s="45"/>
      <c r="AA19" s="45"/>
      <c r="AB19" s="48">
        <v>41563</v>
      </c>
      <c r="AC19" s="54">
        <v>14097</v>
      </c>
      <c r="AD19" s="47" t="s">
        <v>1061</v>
      </c>
      <c r="AE19" s="53" t="s">
        <v>906</v>
      </c>
      <c r="AF19" s="53">
        <v>76801</v>
      </c>
      <c r="AG19" s="45"/>
      <c r="AH19" s="45"/>
      <c r="AI19" s="45"/>
    </row>
    <row r="20" spans="1:35">
      <c r="A20" s="53" t="s">
        <v>331</v>
      </c>
      <c r="B20" s="52" t="s">
        <v>1538</v>
      </c>
      <c r="C20" s="47" t="s">
        <v>1399</v>
      </c>
      <c r="D20" s="48">
        <v>41557</v>
      </c>
      <c r="E20" s="49">
        <v>10924.64</v>
      </c>
      <c r="F20" s="45"/>
      <c r="G20" s="49">
        <v>0</v>
      </c>
      <c r="H20" s="47" t="s">
        <v>65</v>
      </c>
      <c r="I20" s="50">
        <v>0</v>
      </c>
      <c r="J20" s="51">
        <v>12.9</v>
      </c>
      <c r="K20" s="49">
        <v>115</v>
      </c>
      <c r="L20" s="46" t="s">
        <v>90</v>
      </c>
      <c r="M20" s="47" t="s">
        <v>67</v>
      </c>
      <c r="N20" s="45"/>
      <c r="O20" s="47" t="s">
        <v>71</v>
      </c>
      <c r="P20" s="48">
        <v>41634</v>
      </c>
      <c r="Q20" s="50">
        <v>30</v>
      </c>
      <c r="R20" s="46" t="s">
        <v>72</v>
      </c>
      <c r="S20" s="46" t="s">
        <v>129</v>
      </c>
      <c r="T20" s="49">
        <v>0</v>
      </c>
      <c r="U20" s="47" t="s">
        <v>77</v>
      </c>
      <c r="V20" s="50">
        <v>36</v>
      </c>
      <c r="W20" s="49">
        <v>0</v>
      </c>
      <c r="X20" s="45"/>
      <c r="Y20" s="45"/>
      <c r="Z20" s="45"/>
      <c r="AA20" s="45"/>
      <c r="AB20" s="48">
        <v>41574</v>
      </c>
      <c r="AC20" s="54">
        <v>10917</v>
      </c>
      <c r="AD20" s="47" t="s">
        <v>1050</v>
      </c>
      <c r="AE20" s="53" t="s">
        <v>892</v>
      </c>
      <c r="AF20" s="53">
        <v>48607</v>
      </c>
      <c r="AG20" s="49">
        <v>1512.74</v>
      </c>
      <c r="AH20" s="45"/>
      <c r="AI20" s="45"/>
    </row>
    <row r="21" spans="1:35">
      <c r="A21" s="53" t="s">
        <v>332</v>
      </c>
      <c r="B21" s="52" t="s">
        <v>1539</v>
      </c>
      <c r="C21" s="47" t="s">
        <v>1401</v>
      </c>
      <c r="D21" s="48">
        <v>41575</v>
      </c>
      <c r="E21" s="49">
        <v>-25031.57</v>
      </c>
      <c r="F21" s="45"/>
      <c r="G21" s="49">
        <v>25031.57</v>
      </c>
      <c r="H21" s="47" t="s">
        <v>132</v>
      </c>
      <c r="I21" s="50">
        <v>0</v>
      </c>
      <c r="J21" s="51">
        <v>12.9</v>
      </c>
      <c r="K21" s="49">
        <v>100</v>
      </c>
      <c r="L21" s="46" t="s">
        <v>90</v>
      </c>
      <c r="M21" s="47" t="s">
        <v>67</v>
      </c>
      <c r="N21" s="45"/>
      <c r="O21" s="47" t="s">
        <v>71</v>
      </c>
      <c r="P21" s="48">
        <v>41626</v>
      </c>
      <c r="Q21" s="50">
        <v>30</v>
      </c>
      <c r="R21" s="46" t="s">
        <v>72</v>
      </c>
      <c r="S21" s="46" t="s">
        <v>129</v>
      </c>
      <c r="T21" s="49">
        <v>0</v>
      </c>
      <c r="U21" s="47" t="s">
        <v>77</v>
      </c>
      <c r="V21" s="50">
        <v>36</v>
      </c>
      <c r="W21" s="49">
        <v>0</v>
      </c>
      <c r="X21" s="45"/>
      <c r="Y21" s="45"/>
      <c r="Z21" s="45"/>
      <c r="AA21" s="45"/>
      <c r="AB21" s="48">
        <v>41576</v>
      </c>
      <c r="AC21" s="54">
        <v>26922</v>
      </c>
      <c r="AD21" s="47" t="s">
        <v>965</v>
      </c>
      <c r="AE21" s="53" t="s">
        <v>905</v>
      </c>
      <c r="AF21" s="53">
        <v>15219</v>
      </c>
      <c r="AG21" s="45"/>
      <c r="AH21" s="45"/>
      <c r="AI21" s="45"/>
    </row>
    <row r="22" spans="1:35">
      <c r="A22" s="53" t="s">
        <v>333</v>
      </c>
      <c r="B22" s="52" t="s">
        <v>1540</v>
      </c>
      <c r="C22" s="47" t="s">
        <v>1401</v>
      </c>
      <c r="D22" s="48">
        <v>41573</v>
      </c>
      <c r="E22" s="49">
        <v>-42603.45</v>
      </c>
      <c r="F22" s="45"/>
      <c r="G22" s="49">
        <v>42603.45</v>
      </c>
      <c r="H22" s="47" t="s">
        <v>65</v>
      </c>
      <c r="I22" s="50">
        <v>0</v>
      </c>
      <c r="J22" s="51">
        <v>1.74</v>
      </c>
      <c r="K22" s="49">
        <v>507</v>
      </c>
      <c r="L22" s="46" t="s">
        <v>66</v>
      </c>
      <c r="M22" s="47" t="s">
        <v>67</v>
      </c>
      <c r="N22" s="45"/>
      <c r="O22" s="47" t="s">
        <v>71</v>
      </c>
      <c r="P22" s="48">
        <v>41639</v>
      </c>
      <c r="Q22" s="50">
        <v>30</v>
      </c>
      <c r="R22" s="46" t="s">
        <v>72</v>
      </c>
      <c r="S22" s="46" t="s">
        <v>79</v>
      </c>
      <c r="T22" s="49">
        <v>0</v>
      </c>
      <c r="U22" s="47" t="s">
        <v>97</v>
      </c>
      <c r="V22" s="50">
        <v>72</v>
      </c>
      <c r="W22" s="49">
        <v>0</v>
      </c>
      <c r="X22" s="45"/>
      <c r="Y22" s="45"/>
      <c r="Z22" s="45"/>
      <c r="AA22" s="45"/>
      <c r="AB22" s="48">
        <v>41567</v>
      </c>
      <c r="AC22" s="54">
        <v>19350</v>
      </c>
      <c r="AD22" s="47" t="s">
        <v>1062</v>
      </c>
      <c r="AE22" s="53" t="s">
        <v>905</v>
      </c>
      <c r="AF22" s="53">
        <v>19002</v>
      </c>
      <c r="AG22" s="45"/>
      <c r="AH22" s="49">
        <v>0</v>
      </c>
      <c r="AI22" s="49">
        <v>-74.75</v>
      </c>
    </row>
    <row r="23" spans="1:35">
      <c r="A23" s="53" t="s">
        <v>334</v>
      </c>
      <c r="B23" s="52" t="s">
        <v>1541</v>
      </c>
      <c r="C23" s="47" t="s">
        <v>1399</v>
      </c>
      <c r="D23" s="48">
        <v>41549</v>
      </c>
      <c r="E23" s="49">
        <v>-35552.639999999999</v>
      </c>
      <c r="F23" s="45"/>
      <c r="G23" s="49">
        <v>35552.639999999999</v>
      </c>
      <c r="H23" s="46" t="s">
        <v>93</v>
      </c>
      <c r="I23" s="50">
        <v>0</v>
      </c>
      <c r="J23" s="51">
        <v>16.899999999999999</v>
      </c>
      <c r="K23" s="49">
        <v>74</v>
      </c>
      <c r="L23" s="46" t="s">
        <v>66</v>
      </c>
      <c r="M23" s="47" t="s">
        <v>67</v>
      </c>
      <c r="N23" s="45"/>
      <c r="O23" s="47" t="s">
        <v>102</v>
      </c>
      <c r="P23" s="48">
        <v>41623</v>
      </c>
      <c r="Q23" s="50">
        <v>30</v>
      </c>
      <c r="R23" s="46" t="s">
        <v>72</v>
      </c>
      <c r="S23" s="46" t="s">
        <v>79</v>
      </c>
      <c r="T23" s="49">
        <v>0</v>
      </c>
      <c r="U23" s="47" t="s">
        <v>91</v>
      </c>
      <c r="V23" s="50">
        <v>12</v>
      </c>
      <c r="W23" s="49">
        <v>0</v>
      </c>
      <c r="X23" s="45"/>
      <c r="Y23" s="45"/>
      <c r="Z23" s="45"/>
      <c r="AA23" s="45"/>
      <c r="AB23" s="48">
        <v>41575</v>
      </c>
      <c r="AC23" s="54">
        <v>16330</v>
      </c>
      <c r="AD23" s="47" t="s">
        <v>1063</v>
      </c>
      <c r="AE23" s="53" t="s">
        <v>894</v>
      </c>
      <c r="AF23" s="53">
        <v>91752</v>
      </c>
      <c r="AG23" s="45"/>
      <c r="AH23" s="45"/>
      <c r="AI23" s="45"/>
    </row>
    <row r="24" spans="1:35">
      <c r="A24" s="53" t="s">
        <v>335</v>
      </c>
      <c r="B24" s="52" t="s">
        <v>1542</v>
      </c>
      <c r="C24" s="47" t="s">
        <v>1399</v>
      </c>
      <c r="D24" s="48">
        <v>41558</v>
      </c>
      <c r="E24" s="49">
        <v>13089.04</v>
      </c>
      <c r="F24" s="45"/>
      <c r="G24" s="49">
        <v>0</v>
      </c>
      <c r="H24" s="47" t="s">
        <v>78</v>
      </c>
      <c r="I24" s="50">
        <v>0</v>
      </c>
      <c r="J24" s="51">
        <v>1.95</v>
      </c>
      <c r="K24" s="49">
        <v>400</v>
      </c>
      <c r="L24" s="46" t="s">
        <v>66</v>
      </c>
      <c r="M24" s="47" t="s">
        <v>67</v>
      </c>
      <c r="N24" s="45"/>
      <c r="O24" s="47" t="s">
        <v>71</v>
      </c>
      <c r="P24" s="48">
        <v>41595</v>
      </c>
      <c r="Q24" s="50">
        <v>30</v>
      </c>
      <c r="R24" s="46" t="s">
        <v>72</v>
      </c>
      <c r="S24" s="46" t="s">
        <v>129</v>
      </c>
      <c r="T24" s="49">
        <v>0</v>
      </c>
      <c r="U24" s="47" t="s">
        <v>97</v>
      </c>
      <c r="V24" s="50">
        <v>72</v>
      </c>
      <c r="W24" s="49">
        <v>0</v>
      </c>
      <c r="X24" s="45"/>
      <c r="Y24" s="45"/>
      <c r="Z24" s="45"/>
      <c r="AA24" s="45"/>
      <c r="AB24" s="48">
        <v>41556</v>
      </c>
      <c r="AC24" s="54">
        <v>30505</v>
      </c>
      <c r="AD24" s="47" t="s">
        <v>1018</v>
      </c>
      <c r="AE24" s="53" t="s">
        <v>921</v>
      </c>
      <c r="AF24" s="53">
        <v>80220</v>
      </c>
      <c r="AG24" s="45"/>
      <c r="AH24" s="45"/>
      <c r="AI24" s="45"/>
    </row>
    <row r="25" spans="1:35">
      <c r="A25" s="53" t="s">
        <v>336</v>
      </c>
      <c r="B25" s="52" t="s">
        <v>1543</v>
      </c>
      <c r="C25" s="47" t="s">
        <v>1401</v>
      </c>
      <c r="D25" s="48">
        <v>41567</v>
      </c>
      <c r="E25" s="49">
        <v>-9270.7800000000007</v>
      </c>
      <c r="F25" s="45"/>
      <c r="G25" s="49">
        <v>9270.7800000000007</v>
      </c>
      <c r="H25" s="46" t="s">
        <v>93</v>
      </c>
      <c r="I25" s="50">
        <v>0</v>
      </c>
      <c r="J25" s="51">
        <v>12.9</v>
      </c>
      <c r="K25" s="49">
        <v>93</v>
      </c>
      <c r="L25" s="46" t="s">
        <v>66</v>
      </c>
      <c r="M25" s="47" t="s">
        <v>67</v>
      </c>
      <c r="N25" s="45"/>
      <c r="O25" s="47" t="s">
        <v>71</v>
      </c>
      <c r="P25" s="48">
        <v>41599</v>
      </c>
      <c r="Q25" s="50">
        <v>30</v>
      </c>
      <c r="R25" s="46" t="s">
        <v>72</v>
      </c>
      <c r="S25" s="46" t="s">
        <v>79</v>
      </c>
      <c r="T25" s="49">
        <v>0</v>
      </c>
      <c r="U25" s="47" t="s">
        <v>77</v>
      </c>
      <c r="V25" s="50">
        <v>18</v>
      </c>
      <c r="W25" s="49">
        <v>0</v>
      </c>
      <c r="X25" s="45"/>
      <c r="Y25" s="45"/>
      <c r="Z25" s="45"/>
      <c r="AA25" s="45"/>
      <c r="AB25" s="48">
        <v>41567</v>
      </c>
      <c r="AC25" s="54">
        <v>18003</v>
      </c>
      <c r="AD25" s="47" t="s">
        <v>1064</v>
      </c>
      <c r="AE25" s="53" t="s">
        <v>891</v>
      </c>
      <c r="AF25" s="53">
        <v>23502</v>
      </c>
      <c r="AG25" s="49">
        <v>1005.57</v>
      </c>
      <c r="AH25" s="45"/>
      <c r="AI25" s="45"/>
    </row>
    <row r="26" spans="1:35">
      <c r="A26" s="53" t="s">
        <v>337</v>
      </c>
      <c r="B26" s="52" t="s">
        <v>1544</v>
      </c>
      <c r="C26" s="47" t="s">
        <v>1401</v>
      </c>
      <c r="D26" s="48">
        <v>41568</v>
      </c>
      <c r="E26" s="49">
        <v>-35433.620000000003</v>
      </c>
      <c r="F26" s="45"/>
      <c r="G26" s="49">
        <v>35433.620000000003</v>
      </c>
      <c r="H26" s="47" t="s">
        <v>65</v>
      </c>
      <c r="I26" s="50">
        <v>0</v>
      </c>
      <c r="J26" s="51">
        <v>12.9</v>
      </c>
      <c r="K26" s="49">
        <v>89.25</v>
      </c>
      <c r="L26" s="46" t="s">
        <v>66</v>
      </c>
      <c r="M26" s="47" t="s">
        <v>67</v>
      </c>
      <c r="N26" s="45"/>
      <c r="O26" s="47" t="s">
        <v>71</v>
      </c>
      <c r="P26" s="48">
        <v>41586</v>
      </c>
      <c r="Q26" s="50">
        <v>30</v>
      </c>
      <c r="R26" s="46" t="s">
        <v>72</v>
      </c>
      <c r="S26" s="46" t="s">
        <v>104</v>
      </c>
      <c r="T26" s="49">
        <v>0</v>
      </c>
      <c r="U26" s="47" t="s">
        <v>77</v>
      </c>
      <c r="V26" s="50">
        <v>18</v>
      </c>
      <c r="W26" s="49">
        <v>0</v>
      </c>
      <c r="X26" s="45"/>
      <c r="Y26" s="45"/>
      <c r="Z26" s="45"/>
      <c r="AA26" s="45"/>
      <c r="AB26" s="48">
        <v>41559</v>
      </c>
      <c r="AC26" s="54">
        <v>10864</v>
      </c>
      <c r="AD26" s="47" t="s">
        <v>1065</v>
      </c>
      <c r="AE26" s="53" t="s">
        <v>926</v>
      </c>
      <c r="AF26" s="53">
        <v>57279</v>
      </c>
      <c r="AG26" s="45"/>
      <c r="AH26" s="45"/>
      <c r="AI26" s="45"/>
    </row>
    <row r="27" spans="1:35">
      <c r="A27" s="53" t="s">
        <v>338</v>
      </c>
      <c r="B27" s="52" t="s">
        <v>1545</v>
      </c>
      <c r="C27" s="47" t="s">
        <v>1399</v>
      </c>
      <c r="D27" s="48">
        <v>41557</v>
      </c>
      <c r="E27" s="49">
        <v>12711.01</v>
      </c>
      <c r="F27" s="45"/>
      <c r="G27" s="49">
        <v>0</v>
      </c>
      <c r="H27" s="46" t="s">
        <v>85</v>
      </c>
      <c r="I27" s="50">
        <v>0</v>
      </c>
      <c r="J27" s="51">
        <v>3</v>
      </c>
      <c r="K27" s="49">
        <v>59</v>
      </c>
      <c r="L27" s="46" t="s">
        <v>90</v>
      </c>
      <c r="M27" s="47" t="s">
        <v>67</v>
      </c>
      <c r="N27" s="45"/>
      <c r="O27" s="47" t="s">
        <v>71</v>
      </c>
      <c r="P27" s="48">
        <v>41608</v>
      </c>
      <c r="Q27" s="50">
        <v>30</v>
      </c>
      <c r="R27" s="46" t="s">
        <v>72</v>
      </c>
      <c r="S27" s="46" t="s">
        <v>129</v>
      </c>
      <c r="T27" s="49">
        <v>2000</v>
      </c>
      <c r="U27" s="47" t="s">
        <v>74</v>
      </c>
      <c r="V27" s="50">
        <v>36</v>
      </c>
      <c r="W27" s="49">
        <v>0</v>
      </c>
      <c r="X27" s="45"/>
      <c r="Y27" s="45"/>
      <c r="Z27" s="45"/>
      <c r="AA27" s="45"/>
      <c r="AB27" s="48">
        <v>41556</v>
      </c>
      <c r="AC27" s="54">
        <v>30151</v>
      </c>
      <c r="AD27" s="47" t="s">
        <v>1066</v>
      </c>
      <c r="AE27" s="53" t="s">
        <v>911</v>
      </c>
      <c r="AF27" s="53">
        <v>73107</v>
      </c>
      <c r="AG27" s="45"/>
      <c r="AH27" s="45"/>
      <c r="AI27" s="45"/>
    </row>
    <row r="28" spans="1:35">
      <c r="A28" s="53" t="s">
        <v>339</v>
      </c>
      <c r="B28" s="52" t="s">
        <v>1546</v>
      </c>
      <c r="C28" s="47" t="s">
        <v>1399</v>
      </c>
      <c r="D28" s="48">
        <v>41568</v>
      </c>
      <c r="E28" s="49">
        <v>9198.36</v>
      </c>
      <c r="F28" s="45"/>
      <c r="G28" s="49">
        <v>0</v>
      </c>
      <c r="H28" s="47" t="s">
        <v>127</v>
      </c>
      <c r="I28" s="50">
        <v>0</v>
      </c>
      <c r="J28" s="51">
        <v>16.899999999999999</v>
      </c>
      <c r="K28" s="49">
        <v>226</v>
      </c>
      <c r="L28" s="46" t="s">
        <v>90</v>
      </c>
      <c r="M28" s="47" t="s">
        <v>67</v>
      </c>
      <c r="N28" s="45"/>
      <c r="O28" s="47" t="s">
        <v>102</v>
      </c>
      <c r="P28" s="48">
        <v>41635</v>
      </c>
      <c r="Q28" s="50">
        <v>30</v>
      </c>
      <c r="R28" s="46" t="s">
        <v>72</v>
      </c>
      <c r="S28" s="46" t="s">
        <v>133</v>
      </c>
      <c r="T28" s="49">
        <v>0</v>
      </c>
      <c r="U28" s="47" t="s">
        <v>91</v>
      </c>
      <c r="V28" s="50">
        <v>48</v>
      </c>
      <c r="W28" s="49">
        <v>0</v>
      </c>
      <c r="X28" s="45"/>
      <c r="Y28" s="45"/>
      <c r="Z28" s="45"/>
      <c r="AA28" s="45"/>
      <c r="AB28" s="48">
        <v>41575</v>
      </c>
      <c r="AC28" s="54">
        <v>23839</v>
      </c>
      <c r="AD28" s="47" t="s">
        <v>1067</v>
      </c>
      <c r="AE28" s="53" t="s">
        <v>898</v>
      </c>
      <c r="AF28" s="53">
        <v>37919</v>
      </c>
      <c r="AG28" s="49">
        <v>2527</v>
      </c>
      <c r="AH28" s="45"/>
      <c r="AI28" s="45"/>
    </row>
    <row r="29" spans="1:35">
      <c r="A29" s="53" t="s">
        <v>340</v>
      </c>
      <c r="B29" s="52" t="s">
        <v>1547</v>
      </c>
      <c r="C29" s="47" t="s">
        <v>1401</v>
      </c>
      <c r="D29" s="48">
        <v>41556</v>
      </c>
      <c r="E29" s="49">
        <v>-28355.279999999999</v>
      </c>
      <c r="F29" s="45"/>
      <c r="G29" s="49">
        <v>28355.279999999999</v>
      </c>
      <c r="H29" s="47" t="s">
        <v>65</v>
      </c>
      <c r="I29" s="50">
        <v>0</v>
      </c>
      <c r="J29" s="51">
        <v>16.899999999999999</v>
      </c>
      <c r="K29" s="49">
        <v>228</v>
      </c>
      <c r="L29" s="46" t="s">
        <v>90</v>
      </c>
      <c r="M29" s="47" t="s">
        <v>67</v>
      </c>
      <c r="N29" s="45"/>
      <c r="O29" s="47" t="s">
        <v>71</v>
      </c>
      <c r="P29" s="48">
        <v>41636</v>
      </c>
      <c r="Q29" s="50">
        <v>30</v>
      </c>
      <c r="R29" s="46" t="s">
        <v>72</v>
      </c>
      <c r="S29" s="46" t="s">
        <v>134</v>
      </c>
      <c r="T29" s="49">
        <v>0</v>
      </c>
      <c r="U29" s="47" t="s">
        <v>135</v>
      </c>
      <c r="V29" s="50">
        <v>48</v>
      </c>
      <c r="W29" s="49">
        <v>0</v>
      </c>
      <c r="X29" s="45"/>
      <c r="Y29" s="45"/>
      <c r="Z29" s="45"/>
      <c r="AA29" s="45"/>
      <c r="AB29" s="48">
        <v>41558</v>
      </c>
      <c r="AC29" s="54">
        <v>14696</v>
      </c>
      <c r="AD29" s="47" t="s">
        <v>984</v>
      </c>
      <c r="AE29" s="53" t="s">
        <v>927</v>
      </c>
      <c r="AF29" s="53">
        <v>19107</v>
      </c>
      <c r="AG29" s="45"/>
      <c r="AH29" s="45"/>
      <c r="AI29" s="45"/>
    </row>
    <row r="30" spans="1:35">
      <c r="A30" s="53" t="s">
        <v>341</v>
      </c>
      <c r="B30" s="52" t="s">
        <v>1548</v>
      </c>
      <c r="C30" s="47" t="s">
        <v>1401</v>
      </c>
      <c r="D30" s="48">
        <v>41550</v>
      </c>
      <c r="E30" s="49">
        <v>10885.95</v>
      </c>
      <c r="F30" s="45"/>
      <c r="G30" s="49">
        <v>0</v>
      </c>
      <c r="H30" s="47" t="s">
        <v>78</v>
      </c>
      <c r="I30" s="50">
        <v>0</v>
      </c>
      <c r="J30" s="51">
        <v>7.9</v>
      </c>
      <c r="K30" s="49">
        <v>347</v>
      </c>
      <c r="L30" s="46" t="s">
        <v>66</v>
      </c>
      <c r="M30" s="47" t="s">
        <v>67</v>
      </c>
      <c r="N30" s="45"/>
      <c r="O30" s="47" t="s">
        <v>71</v>
      </c>
      <c r="P30" s="48">
        <v>41636</v>
      </c>
      <c r="Q30" s="50">
        <v>30</v>
      </c>
      <c r="R30" s="46" t="s">
        <v>72</v>
      </c>
      <c r="S30" s="46" t="s">
        <v>129</v>
      </c>
      <c r="T30" s="49">
        <v>0</v>
      </c>
      <c r="U30" s="47" t="s">
        <v>136</v>
      </c>
      <c r="V30" s="50">
        <v>72</v>
      </c>
      <c r="W30" s="49">
        <v>0</v>
      </c>
      <c r="X30" s="45"/>
      <c r="Y30" s="45"/>
      <c r="Z30" s="45"/>
      <c r="AA30" s="45"/>
      <c r="AB30" s="48">
        <v>41563</v>
      </c>
      <c r="AC30" s="54">
        <v>18556</v>
      </c>
      <c r="AD30" s="47" t="s">
        <v>961</v>
      </c>
      <c r="AE30" s="53" t="s">
        <v>906</v>
      </c>
      <c r="AF30" s="53">
        <v>77032</v>
      </c>
      <c r="AG30" s="45"/>
      <c r="AH30" s="45"/>
      <c r="AI30" s="45"/>
    </row>
    <row r="31" spans="1:35">
      <c r="A31" s="53" t="s">
        <v>342</v>
      </c>
      <c r="B31" s="52" t="s">
        <v>1549</v>
      </c>
      <c r="C31" s="47" t="s">
        <v>1401</v>
      </c>
      <c r="D31" s="48">
        <v>41572</v>
      </c>
      <c r="E31" s="49">
        <v>-869.66999999999825</v>
      </c>
      <c r="F31" s="45"/>
      <c r="G31" s="49">
        <v>869.66999999999825</v>
      </c>
      <c r="H31" s="47" t="s">
        <v>78</v>
      </c>
      <c r="I31" s="50">
        <v>0</v>
      </c>
      <c r="J31" s="51">
        <v>1.74</v>
      </c>
      <c r="K31" s="49">
        <v>433</v>
      </c>
      <c r="L31" s="46" t="s">
        <v>66</v>
      </c>
      <c r="M31" s="47" t="s">
        <v>67</v>
      </c>
      <c r="N31" s="45"/>
      <c r="O31" s="47" t="s">
        <v>71</v>
      </c>
      <c r="P31" s="48">
        <v>41614</v>
      </c>
      <c r="Q31" s="50">
        <v>30</v>
      </c>
      <c r="R31" s="46" t="s">
        <v>72</v>
      </c>
      <c r="S31" s="46" t="s">
        <v>129</v>
      </c>
      <c r="T31" s="49">
        <v>0</v>
      </c>
      <c r="U31" s="47" t="s">
        <v>80</v>
      </c>
      <c r="V31" s="50">
        <v>36</v>
      </c>
      <c r="W31" s="49">
        <v>0</v>
      </c>
      <c r="X31" s="45"/>
      <c r="Y31" s="45"/>
      <c r="Z31" s="45"/>
      <c r="AA31" s="45"/>
      <c r="AB31" s="48">
        <v>41555</v>
      </c>
      <c r="AC31" s="54">
        <v>13095</v>
      </c>
      <c r="AD31" s="47" t="s">
        <v>1068</v>
      </c>
      <c r="AE31" s="53" t="s">
        <v>894</v>
      </c>
      <c r="AF31" s="53">
        <v>96001</v>
      </c>
      <c r="AG31" s="45"/>
      <c r="AH31" s="49">
        <v>0</v>
      </c>
      <c r="AI31" s="49">
        <v>-74.75</v>
      </c>
    </row>
    <row r="32" spans="1:35">
      <c r="A32" s="53" t="s">
        <v>343</v>
      </c>
      <c r="B32" s="52" t="s">
        <v>1550</v>
      </c>
      <c r="C32" s="47" t="s">
        <v>1399</v>
      </c>
      <c r="D32" s="48">
        <v>41555</v>
      </c>
      <c r="E32" s="49">
        <v>-1004.5900000000001</v>
      </c>
      <c r="F32" s="45"/>
      <c r="G32" s="49">
        <v>1004.5900000000001</v>
      </c>
      <c r="H32" s="47" t="s">
        <v>78</v>
      </c>
      <c r="I32" s="50">
        <v>0</v>
      </c>
      <c r="J32" s="51">
        <v>1.95</v>
      </c>
      <c r="K32" s="49">
        <v>767</v>
      </c>
      <c r="L32" s="46" t="s">
        <v>90</v>
      </c>
      <c r="M32" s="47" t="s">
        <v>67</v>
      </c>
      <c r="N32" s="45"/>
      <c r="O32" s="47" t="s">
        <v>71</v>
      </c>
      <c r="P32" s="48">
        <v>41607</v>
      </c>
      <c r="Q32" s="50">
        <v>30</v>
      </c>
      <c r="R32" s="46" t="s">
        <v>72</v>
      </c>
      <c r="S32" s="46" t="s">
        <v>137</v>
      </c>
      <c r="T32" s="49">
        <v>0</v>
      </c>
      <c r="U32" s="47" t="s">
        <v>97</v>
      </c>
      <c r="V32" s="50">
        <v>72</v>
      </c>
      <c r="W32" s="49">
        <v>0</v>
      </c>
      <c r="X32" s="45"/>
      <c r="Y32" s="45"/>
      <c r="Z32" s="45"/>
      <c r="AA32" s="45"/>
      <c r="AB32" s="48">
        <v>41563</v>
      </c>
      <c r="AC32" s="54">
        <v>24454</v>
      </c>
      <c r="AD32" s="47" t="s">
        <v>1069</v>
      </c>
      <c r="AE32" s="53" t="s">
        <v>921</v>
      </c>
      <c r="AF32" s="53">
        <v>81230</v>
      </c>
      <c r="AG32" s="45"/>
      <c r="AH32" s="45"/>
      <c r="AI32" s="45"/>
    </row>
    <row r="33" spans="1:35">
      <c r="A33" s="53" t="s">
        <v>344</v>
      </c>
      <c r="B33" s="52" t="s">
        <v>1551</v>
      </c>
      <c r="C33" s="47" t="s">
        <v>1401</v>
      </c>
      <c r="D33" s="48">
        <v>41577</v>
      </c>
      <c r="E33" s="49">
        <v>-21591.96</v>
      </c>
      <c r="F33" s="45"/>
      <c r="G33" s="49">
        <v>21591.96</v>
      </c>
      <c r="H33" s="47" t="s">
        <v>78</v>
      </c>
      <c r="I33" s="50">
        <v>0</v>
      </c>
      <c r="J33" s="51">
        <v>1.95</v>
      </c>
      <c r="K33" s="49">
        <v>767</v>
      </c>
      <c r="L33" s="46" t="s">
        <v>90</v>
      </c>
      <c r="M33" s="47" t="s">
        <v>67</v>
      </c>
      <c r="N33" s="45"/>
      <c r="O33" s="47" t="s">
        <v>71</v>
      </c>
      <c r="P33" s="48">
        <v>41632</v>
      </c>
      <c r="Q33" s="50">
        <v>30</v>
      </c>
      <c r="R33" s="46" t="s">
        <v>72</v>
      </c>
      <c r="S33" s="46" t="s">
        <v>137</v>
      </c>
      <c r="T33" s="49">
        <v>0</v>
      </c>
      <c r="U33" s="47" t="s">
        <v>97</v>
      </c>
      <c r="V33" s="50">
        <v>72</v>
      </c>
      <c r="W33" s="49">
        <v>0</v>
      </c>
      <c r="X33" s="45"/>
      <c r="Y33" s="45"/>
      <c r="Z33" s="45"/>
      <c r="AA33" s="45"/>
      <c r="AB33" s="48">
        <v>41565</v>
      </c>
      <c r="AC33" s="54">
        <v>29295</v>
      </c>
      <c r="AD33" s="47" t="s">
        <v>1070</v>
      </c>
      <c r="AE33" s="53" t="s">
        <v>897</v>
      </c>
      <c r="AF33" s="53">
        <v>64070</v>
      </c>
      <c r="AG33" s="45"/>
      <c r="AH33" s="45"/>
      <c r="AI33" s="45"/>
    </row>
    <row r="34" spans="1:35">
      <c r="A34" s="53" t="s">
        <v>345</v>
      </c>
      <c r="B34" s="52" t="s">
        <v>1552</v>
      </c>
      <c r="C34" s="47" t="s">
        <v>1399</v>
      </c>
      <c r="D34" s="48">
        <v>41557</v>
      </c>
      <c r="E34" s="49">
        <v>-34861.910000000003</v>
      </c>
      <c r="F34" s="45"/>
      <c r="G34" s="49">
        <v>34861.910000000003</v>
      </c>
      <c r="H34" s="47" t="s">
        <v>78</v>
      </c>
      <c r="I34" s="50">
        <v>0</v>
      </c>
      <c r="J34" s="51">
        <v>4.95</v>
      </c>
      <c r="K34" s="49">
        <v>364</v>
      </c>
      <c r="L34" s="46" t="s">
        <v>66</v>
      </c>
      <c r="M34" s="47" t="s">
        <v>67</v>
      </c>
      <c r="N34" s="45"/>
      <c r="O34" s="47" t="s">
        <v>71</v>
      </c>
      <c r="P34" s="48">
        <v>41627</v>
      </c>
      <c r="Q34" s="50">
        <v>30</v>
      </c>
      <c r="R34" s="46" t="s">
        <v>72</v>
      </c>
      <c r="S34" s="46" t="s">
        <v>131</v>
      </c>
      <c r="T34" s="49">
        <v>0</v>
      </c>
      <c r="U34" s="47" t="s">
        <v>97</v>
      </c>
      <c r="V34" s="50">
        <v>72</v>
      </c>
      <c r="W34" s="49">
        <v>0</v>
      </c>
      <c r="X34" s="45"/>
      <c r="Y34" s="45"/>
      <c r="Z34" s="45"/>
      <c r="AA34" s="45"/>
      <c r="AB34" s="48">
        <v>41573</v>
      </c>
      <c r="AC34" s="54">
        <v>20095</v>
      </c>
      <c r="AD34" s="47" t="s">
        <v>1071</v>
      </c>
      <c r="AE34" s="53" t="s">
        <v>896</v>
      </c>
      <c r="AF34" s="53">
        <v>2141</v>
      </c>
      <c r="AG34" s="45"/>
      <c r="AH34" s="45"/>
      <c r="AI34" s="45"/>
    </row>
    <row r="35" spans="1:35">
      <c r="A35" s="53" t="s">
        <v>346</v>
      </c>
      <c r="B35" s="52" t="s">
        <v>1553</v>
      </c>
      <c r="C35" s="47" t="s">
        <v>1399</v>
      </c>
      <c r="D35" s="48">
        <v>41567</v>
      </c>
      <c r="E35" s="49">
        <v>-34736.949999999997</v>
      </c>
      <c r="F35" s="45"/>
      <c r="G35" s="49">
        <v>34736.949999999997</v>
      </c>
      <c r="H35" s="46" t="s">
        <v>85</v>
      </c>
      <c r="I35" s="50">
        <v>0</v>
      </c>
      <c r="J35" s="51">
        <v>13.9</v>
      </c>
      <c r="K35" s="49">
        <v>75</v>
      </c>
      <c r="L35" s="46" t="s">
        <v>90</v>
      </c>
      <c r="M35" s="47" t="s">
        <v>67</v>
      </c>
      <c r="N35" s="45"/>
      <c r="O35" s="47" t="s">
        <v>71</v>
      </c>
      <c r="P35" s="48">
        <v>41582</v>
      </c>
      <c r="Q35" s="50">
        <v>30</v>
      </c>
      <c r="R35" s="46" t="s">
        <v>72</v>
      </c>
      <c r="S35" s="46" t="s">
        <v>131</v>
      </c>
      <c r="T35" s="49">
        <v>0</v>
      </c>
      <c r="U35" s="47" t="s">
        <v>91</v>
      </c>
      <c r="V35" s="50">
        <v>10</v>
      </c>
      <c r="W35" s="49">
        <v>0</v>
      </c>
      <c r="X35" s="45"/>
      <c r="Y35" s="45"/>
      <c r="Z35" s="45"/>
      <c r="AA35" s="45"/>
      <c r="AB35" s="48">
        <v>41554</v>
      </c>
      <c r="AC35" s="54">
        <v>21208</v>
      </c>
      <c r="AD35" s="47" t="s">
        <v>993</v>
      </c>
      <c r="AE35" s="53" t="s">
        <v>917</v>
      </c>
      <c r="AF35" s="53">
        <v>97223</v>
      </c>
      <c r="AG35" s="49">
        <v>406.15</v>
      </c>
      <c r="AH35" s="45"/>
      <c r="AI35" s="45"/>
    </row>
    <row r="36" spans="1:35">
      <c r="A36" s="53" t="s">
        <v>347</v>
      </c>
      <c r="B36" s="52" t="s">
        <v>1554</v>
      </c>
      <c r="C36" s="47" t="s">
        <v>1399</v>
      </c>
      <c r="D36" s="48">
        <v>41557</v>
      </c>
      <c r="E36" s="49">
        <v>-22655.370000000003</v>
      </c>
      <c r="F36" s="45"/>
      <c r="G36" s="49">
        <v>22655.370000000003</v>
      </c>
      <c r="H36" s="47" t="s">
        <v>65</v>
      </c>
      <c r="I36" s="50">
        <v>0</v>
      </c>
      <c r="J36" s="51">
        <v>16.899999999999999</v>
      </c>
      <c r="K36" s="49">
        <v>75</v>
      </c>
      <c r="L36" s="46" t="s">
        <v>90</v>
      </c>
      <c r="M36" s="47" t="s">
        <v>67</v>
      </c>
      <c r="N36" s="45"/>
      <c r="O36" s="47" t="s">
        <v>71</v>
      </c>
      <c r="P36" s="48">
        <v>41587</v>
      </c>
      <c r="Q36" s="50">
        <v>30</v>
      </c>
      <c r="R36" s="46" t="s">
        <v>72</v>
      </c>
      <c r="S36" s="46" t="s">
        <v>131</v>
      </c>
      <c r="T36" s="49">
        <v>0</v>
      </c>
      <c r="U36" s="47" t="s">
        <v>91</v>
      </c>
      <c r="V36" s="50">
        <v>10</v>
      </c>
      <c r="W36" s="49">
        <v>0</v>
      </c>
      <c r="X36" s="45"/>
      <c r="Y36" s="45"/>
      <c r="Z36" s="45"/>
      <c r="AA36" s="45"/>
      <c r="AB36" s="48">
        <v>41576</v>
      </c>
      <c r="AC36" s="54">
        <v>20230</v>
      </c>
      <c r="AD36" s="47" t="s">
        <v>1072</v>
      </c>
      <c r="AE36" s="53" t="s">
        <v>921</v>
      </c>
      <c r="AF36" s="53">
        <v>81003</v>
      </c>
      <c r="AG36" s="45"/>
      <c r="AH36" s="45"/>
      <c r="AI36" s="45"/>
    </row>
    <row r="37" spans="1:35">
      <c r="A37" s="53" t="s">
        <v>348</v>
      </c>
      <c r="B37" s="52" t="s">
        <v>1555</v>
      </c>
      <c r="C37" s="47" t="s">
        <v>1399</v>
      </c>
      <c r="D37" s="48">
        <v>41573</v>
      </c>
      <c r="E37" s="49">
        <v>-17977.32</v>
      </c>
      <c r="F37" s="45"/>
      <c r="G37" s="49">
        <v>17977.32</v>
      </c>
      <c r="H37" s="47" t="s">
        <v>78</v>
      </c>
      <c r="I37" s="50">
        <v>0</v>
      </c>
      <c r="J37" s="51">
        <v>7.9</v>
      </c>
      <c r="K37" s="49">
        <v>609</v>
      </c>
      <c r="L37" s="46" t="s">
        <v>66</v>
      </c>
      <c r="M37" s="47" t="s">
        <v>67</v>
      </c>
      <c r="N37" s="45"/>
      <c r="O37" s="47" t="s">
        <v>71</v>
      </c>
      <c r="P37" s="48">
        <v>41635</v>
      </c>
      <c r="Q37" s="50">
        <v>30</v>
      </c>
      <c r="R37" s="46" t="s">
        <v>72</v>
      </c>
      <c r="S37" s="46" t="s">
        <v>131</v>
      </c>
      <c r="T37" s="49">
        <v>0</v>
      </c>
      <c r="U37" s="47" t="s">
        <v>138</v>
      </c>
      <c r="V37" s="50">
        <v>84</v>
      </c>
      <c r="W37" s="49">
        <v>0</v>
      </c>
      <c r="X37" s="45"/>
      <c r="Y37" s="45"/>
      <c r="Z37" s="45"/>
      <c r="AA37" s="45"/>
      <c r="AB37" s="48">
        <v>41559</v>
      </c>
      <c r="AC37" s="54">
        <v>14502</v>
      </c>
      <c r="AD37" s="47" t="s">
        <v>1024</v>
      </c>
      <c r="AE37" s="53" t="s">
        <v>905</v>
      </c>
      <c r="AF37" s="53">
        <v>97205</v>
      </c>
      <c r="AG37" s="45"/>
      <c r="AH37" s="45"/>
      <c r="AI37" s="45"/>
    </row>
    <row r="38" spans="1:35">
      <c r="A38" s="53" t="s">
        <v>349</v>
      </c>
      <c r="B38" s="52" t="s">
        <v>1556</v>
      </c>
      <c r="C38" s="47" t="s">
        <v>1401</v>
      </c>
      <c r="D38" s="48">
        <v>41575</v>
      </c>
      <c r="E38" s="49">
        <v>8912.93</v>
      </c>
      <c r="F38" s="45"/>
      <c r="G38" s="49">
        <v>0</v>
      </c>
      <c r="H38" s="46" t="s">
        <v>93</v>
      </c>
      <c r="I38" s="50">
        <v>0</v>
      </c>
      <c r="J38" s="51">
        <v>13.9</v>
      </c>
      <c r="K38" s="49">
        <v>181</v>
      </c>
      <c r="L38" s="46" t="s">
        <v>90</v>
      </c>
      <c r="M38" s="47" t="s">
        <v>67</v>
      </c>
      <c r="N38" s="45"/>
      <c r="O38" s="47" t="s">
        <v>71</v>
      </c>
      <c r="P38" s="48">
        <v>41588</v>
      </c>
      <c r="Q38" s="50">
        <v>30</v>
      </c>
      <c r="R38" s="46" t="s">
        <v>72</v>
      </c>
      <c r="S38" s="46" t="s">
        <v>131</v>
      </c>
      <c r="T38" s="49">
        <v>0</v>
      </c>
      <c r="U38" s="47" t="s">
        <v>91</v>
      </c>
      <c r="V38" s="50">
        <v>19</v>
      </c>
      <c r="W38" s="49">
        <v>0</v>
      </c>
      <c r="X38" s="45"/>
      <c r="Y38" s="45"/>
      <c r="Z38" s="45"/>
      <c r="AA38" s="45"/>
      <c r="AB38" s="48">
        <v>41557</v>
      </c>
      <c r="AC38" s="54">
        <v>20294</v>
      </c>
      <c r="AD38" s="47" t="s">
        <v>1073</v>
      </c>
      <c r="AE38" s="53" t="s">
        <v>910</v>
      </c>
      <c r="AF38" s="53">
        <v>8104</v>
      </c>
      <c r="AG38" s="49">
        <v>2833.92</v>
      </c>
      <c r="AH38" s="45"/>
      <c r="AI38" s="45"/>
    </row>
    <row r="39" spans="1:35">
      <c r="A39" s="53" t="s">
        <v>350</v>
      </c>
      <c r="B39" s="52" t="s">
        <v>1557</v>
      </c>
      <c r="C39" s="47" t="s">
        <v>1399</v>
      </c>
      <c r="D39" s="48">
        <v>41571</v>
      </c>
      <c r="E39" s="49">
        <v>-25705.64</v>
      </c>
      <c r="F39" s="45"/>
      <c r="G39" s="49">
        <v>25705.64</v>
      </c>
      <c r="H39" s="46" t="s">
        <v>93</v>
      </c>
      <c r="I39" s="50">
        <v>0</v>
      </c>
      <c r="J39" s="51">
        <v>15</v>
      </c>
      <c r="K39" s="49">
        <v>181</v>
      </c>
      <c r="L39" s="46" t="s">
        <v>90</v>
      </c>
      <c r="M39" s="47" t="s">
        <v>67</v>
      </c>
      <c r="N39" s="45"/>
      <c r="O39" s="47" t="s">
        <v>71</v>
      </c>
      <c r="P39" s="48">
        <v>41630</v>
      </c>
      <c r="Q39" s="50">
        <v>30</v>
      </c>
      <c r="R39" s="46" t="s">
        <v>72</v>
      </c>
      <c r="S39" s="46" t="s">
        <v>131</v>
      </c>
      <c r="T39" s="49">
        <v>0</v>
      </c>
      <c r="U39" s="47" t="s">
        <v>91</v>
      </c>
      <c r="V39" s="50">
        <v>19</v>
      </c>
      <c r="W39" s="49">
        <v>0</v>
      </c>
      <c r="X39" s="45"/>
      <c r="Y39" s="45"/>
      <c r="Z39" s="45"/>
      <c r="AA39" s="45"/>
      <c r="AB39" s="48">
        <v>41563</v>
      </c>
      <c r="AC39" s="54">
        <v>19243</v>
      </c>
      <c r="AD39" s="47" t="s">
        <v>1074</v>
      </c>
      <c r="AE39" s="53" t="s">
        <v>897</v>
      </c>
      <c r="AF39" s="53">
        <v>64748</v>
      </c>
      <c r="AG39" s="45"/>
      <c r="AH39" s="45"/>
      <c r="AI39" s="45"/>
    </row>
    <row r="40" spans="1:35">
      <c r="A40" s="53" t="s">
        <v>351</v>
      </c>
      <c r="B40" s="52" t="s">
        <v>1558</v>
      </c>
      <c r="C40" s="47" t="s">
        <v>1399</v>
      </c>
      <c r="D40" s="48">
        <v>41568</v>
      </c>
      <c r="E40" s="49">
        <v>-29055.5</v>
      </c>
      <c r="F40" s="45"/>
      <c r="G40" s="49">
        <v>29055.5</v>
      </c>
      <c r="H40" s="47" t="s">
        <v>65</v>
      </c>
      <c r="I40" s="50">
        <v>0</v>
      </c>
      <c r="J40" s="51">
        <v>16.899999999999999</v>
      </c>
      <c r="K40" s="49">
        <v>56</v>
      </c>
      <c r="L40" s="46" t="s">
        <v>66</v>
      </c>
      <c r="M40" s="47" t="s">
        <v>67</v>
      </c>
      <c r="N40" s="45"/>
      <c r="O40" s="47" t="s">
        <v>71</v>
      </c>
      <c r="P40" s="48">
        <v>41593</v>
      </c>
      <c r="Q40" s="50">
        <v>30</v>
      </c>
      <c r="R40" s="46" t="s">
        <v>72</v>
      </c>
      <c r="S40" s="46" t="s">
        <v>129</v>
      </c>
      <c r="T40" s="49">
        <v>0</v>
      </c>
      <c r="U40" s="47" t="s">
        <v>91</v>
      </c>
      <c r="V40" s="50">
        <v>12</v>
      </c>
      <c r="W40" s="49">
        <v>0</v>
      </c>
      <c r="X40" s="45"/>
      <c r="Y40" s="45"/>
      <c r="Z40" s="45"/>
      <c r="AA40" s="45"/>
      <c r="AB40" s="48">
        <v>41562</v>
      </c>
      <c r="AC40" s="54">
        <v>21425</v>
      </c>
      <c r="AD40" s="47" t="s">
        <v>1075</v>
      </c>
      <c r="AE40" s="53" t="s">
        <v>928</v>
      </c>
      <c r="AF40" s="53">
        <v>28801</v>
      </c>
      <c r="AG40" s="45"/>
      <c r="AH40" s="45"/>
      <c r="AI40" s="45"/>
    </row>
    <row r="41" spans="1:35">
      <c r="A41" s="53" t="s">
        <v>352</v>
      </c>
      <c r="B41" s="52" t="s">
        <v>1559</v>
      </c>
      <c r="C41" s="47" t="s">
        <v>1399</v>
      </c>
      <c r="D41" s="48">
        <v>41578</v>
      </c>
      <c r="E41" s="49">
        <v>-19612.98</v>
      </c>
      <c r="F41" s="45"/>
      <c r="G41" s="49">
        <v>19612.98</v>
      </c>
      <c r="H41" s="47" t="s">
        <v>65</v>
      </c>
      <c r="I41" s="50">
        <v>0</v>
      </c>
      <c r="J41" s="51">
        <v>13.9</v>
      </c>
      <c r="K41" s="49">
        <v>98.35</v>
      </c>
      <c r="L41" s="46" t="s">
        <v>90</v>
      </c>
      <c r="M41" s="47" t="s">
        <v>67</v>
      </c>
      <c r="N41" s="45"/>
      <c r="O41" s="47" t="s">
        <v>71</v>
      </c>
      <c r="P41" s="48">
        <v>41604</v>
      </c>
      <c r="Q41" s="50">
        <v>30</v>
      </c>
      <c r="R41" s="46" t="s">
        <v>72</v>
      </c>
      <c r="S41" s="46" t="s">
        <v>76</v>
      </c>
      <c r="T41" s="49">
        <v>0</v>
      </c>
      <c r="U41" s="47" t="s">
        <v>91</v>
      </c>
      <c r="V41" s="50">
        <v>11</v>
      </c>
      <c r="W41" s="49">
        <v>0</v>
      </c>
      <c r="X41" s="45"/>
      <c r="Y41" s="45"/>
      <c r="Z41" s="45"/>
      <c r="AA41" s="45"/>
      <c r="AB41" s="48">
        <v>41576</v>
      </c>
      <c r="AC41" s="54">
        <v>10879</v>
      </c>
      <c r="AD41" s="47" t="s">
        <v>1076</v>
      </c>
      <c r="AE41" s="53" t="s">
        <v>895</v>
      </c>
      <c r="AF41" s="53">
        <v>13202</v>
      </c>
      <c r="AG41" s="45"/>
      <c r="AH41" s="45"/>
      <c r="AI41" s="45"/>
    </row>
    <row r="42" spans="1:35">
      <c r="A42" s="53" t="s">
        <v>353</v>
      </c>
      <c r="B42" s="52" t="s">
        <v>1560</v>
      </c>
      <c r="C42" s="47" t="s">
        <v>1401</v>
      </c>
      <c r="D42" s="48">
        <v>41576</v>
      </c>
      <c r="E42" s="49">
        <v>-39217.17</v>
      </c>
      <c r="F42" s="45"/>
      <c r="G42" s="49">
        <v>39217.17</v>
      </c>
      <c r="H42" s="47" t="s">
        <v>65</v>
      </c>
      <c r="I42" s="50">
        <v>0</v>
      </c>
      <c r="J42" s="51">
        <v>16.899999999999999</v>
      </c>
      <c r="K42" s="49">
        <v>53</v>
      </c>
      <c r="L42" s="46" t="s">
        <v>90</v>
      </c>
      <c r="M42" s="47" t="s">
        <v>67</v>
      </c>
      <c r="N42" s="45"/>
      <c r="O42" s="47" t="s">
        <v>71</v>
      </c>
      <c r="P42" s="48">
        <v>41617</v>
      </c>
      <c r="Q42" s="50">
        <v>30</v>
      </c>
      <c r="R42" s="46" t="s">
        <v>72</v>
      </c>
      <c r="S42" s="46" t="s">
        <v>124</v>
      </c>
      <c r="T42" s="49">
        <v>0</v>
      </c>
      <c r="U42" s="47" t="s">
        <v>91</v>
      </c>
      <c r="V42" s="50">
        <v>6</v>
      </c>
      <c r="W42" s="49">
        <v>0</v>
      </c>
      <c r="X42" s="45"/>
      <c r="Y42" s="45"/>
      <c r="Z42" s="45"/>
      <c r="AA42" s="45"/>
      <c r="AB42" s="48">
        <v>41559</v>
      </c>
      <c r="AC42" s="54">
        <v>23563</v>
      </c>
      <c r="AD42" s="47" t="s">
        <v>1077</v>
      </c>
      <c r="AE42" s="53" t="s">
        <v>924</v>
      </c>
      <c r="AF42" s="53">
        <v>67028</v>
      </c>
      <c r="AG42" s="45"/>
      <c r="AH42" s="45"/>
      <c r="AI42" s="45"/>
    </row>
    <row r="43" spans="1:35">
      <c r="A43" s="53" t="s">
        <v>354</v>
      </c>
      <c r="B43" s="52" t="s">
        <v>1561</v>
      </c>
      <c r="C43" s="47" t="s">
        <v>1399</v>
      </c>
      <c r="D43" s="48">
        <v>41559</v>
      </c>
      <c r="E43" s="49">
        <v>439.40000000000009</v>
      </c>
      <c r="F43" s="45"/>
      <c r="G43" s="49">
        <v>0</v>
      </c>
      <c r="H43" s="47" t="s">
        <v>81</v>
      </c>
      <c r="I43" s="50">
        <v>0</v>
      </c>
      <c r="J43" s="51">
        <v>1.74</v>
      </c>
      <c r="K43" s="49">
        <v>192</v>
      </c>
      <c r="L43" s="46" t="s">
        <v>66</v>
      </c>
      <c r="M43" s="47" t="s">
        <v>67</v>
      </c>
      <c r="N43" s="45"/>
      <c r="O43" s="47" t="s">
        <v>71</v>
      </c>
      <c r="P43" s="48">
        <v>41604</v>
      </c>
      <c r="Q43" s="50">
        <v>30</v>
      </c>
      <c r="R43" s="46" t="s">
        <v>72</v>
      </c>
      <c r="S43" s="46" t="s">
        <v>83</v>
      </c>
      <c r="T43" s="49">
        <v>0</v>
      </c>
      <c r="U43" s="47" t="s">
        <v>80</v>
      </c>
      <c r="V43" s="50">
        <v>70</v>
      </c>
      <c r="W43" s="49">
        <v>0</v>
      </c>
      <c r="X43" s="45"/>
      <c r="Y43" s="45"/>
      <c r="Z43" s="45"/>
      <c r="AA43" s="45"/>
      <c r="AB43" s="48">
        <v>41552</v>
      </c>
      <c r="AC43" s="54">
        <v>20117</v>
      </c>
      <c r="AD43" s="47" t="s">
        <v>1044</v>
      </c>
      <c r="AE43" s="53" t="s">
        <v>922</v>
      </c>
      <c r="AF43" s="53">
        <v>21076</v>
      </c>
      <c r="AG43" s="45"/>
      <c r="AH43" s="49">
        <v>0</v>
      </c>
      <c r="AI43" s="49">
        <v>-74.75</v>
      </c>
    </row>
    <row r="44" spans="1:35">
      <c r="A44" s="53" t="s">
        <v>355</v>
      </c>
      <c r="B44" s="52" t="s">
        <v>1562</v>
      </c>
      <c r="C44" s="47" t="s">
        <v>1399</v>
      </c>
      <c r="D44" s="48">
        <v>41564</v>
      </c>
      <c r="E44" s="49">
        <v>-8083.5600000000013</v>
      </c>
      <c r="F44" s="45"/>
      <c r="G44" s="49">
        <v>8083.5600000000013</v>
      </c>
      <c r="H44" s="47" t="s">
        <v>65</v>
      </c>
      <c r="I44" s="50">
        <v>0</v>
      </c>
      <c r="J44" s="51">
        <v>3</v>
      </c>
      <c r="K44" s="49">
        <v>60</v>
      </c>
      <c r="L44" s="46" t="s">
        <v>66</v>
      </c>
      <c r="M44" s="47" t="s">
        <v>67</v>
      </c>
      <c r="N44" s="45"/>
      <c r="O44" s="47" t="s">
        <v>71</v>
      </c>
      <c r="P44" s="48">
        <v>41634</v>
      </c>
      <c r="Q44" s="50">
        <v>30</v>
      </c>
      <c r="R44" s="46" t="s">
        <v>72</v>
      </c>
      <c r="S44" s="46" t="s">
        <v>131</v>
      </c>
      <c r="T44" s="49">
        <v>700</v>
      </c>
      <c r="U44" s="47" t="s">
        <v>92</v>
      </c>
      <c r="V44" s="50">
        <v>12</v>
      </c>
      <c r="W44" s="49">
        <v>0</v>
      </c>
      <c r="X44" s="45"/>
      <c r="Y44" s="45"/>
      <c r="Z44" s="45"/>
      <c r="AA44" s="45"/>
      <c r="AB44" s="48">
        <v>41564</v>
      </c>
      <c r="AC44" s="54">
        <v>27101</v>
      </c>
      <c r="AD44" s="47" t="s">
        <v>1078</v>
      </c>
      <c r="AE44" s="53" t="s">
        <v>914</v>
      </c>
      <c r="AF44" s="53">
        <v>50010</v>
      </c>
      <c r="AG44" s="45"/>
      <c r="AH44" s="45"/>
      <c r="AI44" s="45"/>
    </row>
    <row r="45" spans="1:35">
      <c r="A45" s="53" t="s">
        <v>356</v>
      </c>
      <c r="B45" s="52" t="s">
        <v>1563</v>
      </c>
      <c r="C45" s="47" t="s">
        <v>1399</v>
      </c>
      <c r="D45" s="48">
        <v>41562</v>
      </c>
      <c r="E45" s="49">
        <v>-23633.339999999997</v>
      </c>
      <c r="F45" s="45"/>
      <c r="G45" s="49">
        <v>23633.339999999997</v>
      </c>
      <c r="H45" s="47" t="s">
        <v>81</v>
      </c>
      <c r="I45" s="50">
        <v>0</v>
      </c>
      <c r="J45" s="51">
        <v>3.95</v>
      </c>
      <c r="K45" s="49">
        <v>351</v>
      </c>
      <c r="L45" s="46" t="s">
        <v>90</v>
      </c>
      <c r="M45" s="47" t="s">
        <v>67</v>
      </c>
      <c r="N45" s="45"/>
      <c r="O45" s="47" t="s">
        <v>71</v>
      </c>
      <c r="P45" s="48">
        <v>41615</v>
      </c>
      <c r="Q45" s="50">
        <v>30</v>
      </c>
      <c r="R45" s="46" t="s">
        <v>72</v>
      </c>
      <c r="S45" s="46" t="s">
        <v>133</v>
      </c>
      <c r="T45" s="49">
        <v>0</v>
      </c>
      <c r="U45" s="47" t="s">
        <v>80</v>
      </c>
      <c r="V45" s="50">
        <v>60</v>
      </c>
      <c r="W45" s="49">
        <v>0</v>
      </c>
      <c r="X45" s="45"/>
      <c r="Y45" s="45"/>
      <c r="Z45" s="45"/>
      <c r="AA45" s="45"/>
      <c r="AB45" s="48">
        <v>41565</v>
      </c>
      <c r="AC45" s="54">
        <v>22046</v>
      </c>
      <c r="AD45" s="47" t="s">
        <v>1079</v>
      </c>
      <c r="AE45" s="53" t="s">
        <v>896</v>
      </c>
      <c r="AF45" s="53">
        <v>2169</v>
      </c>
      <c r="AG45" s="45"/>
      <c r="AH45" s="45"/>
      <c r="AI45" s="45"/>
    </row>
    <row r="46" spans="1:35">
      <c r="A46" s="53" t="s">
        <v>357</v>
      </c>
      <c r="B46" s="52" t="s">
        <v>1564</v>
      </c>
      <c r="C46" s="47" t="s">
        <v>1399</v>
      </c>
      <c r="D46" s="48">
        <v>41568</v>
      </c>
      <c r="E46" s="49">
        <v>7180.6399999999994</v>
      </c>
      <c r="F46" s="45"/>
      <c r="G46" s="49">
        <v>0</v>
      </c>
      <c r="H46" s="47" t="s">
        <v>81</v>
      </c>
      <c r="I46" s="50">
        <v>0</v>
      </c>
      <c r="J46" s="51">
        <v>3</v>
      </c>
      <c r="K46" s="49">
        <v>319</v>
      </c>
      <c r="L46" s="46" t="s">
        <v>66</v>
      </c>
      <c r="M46" s="47" t="s">
        <v>67</v>
      </c>
      <c r="N46" s="45"/>
      <c r="O46" s="47" t="s">
        <v>71</v>
      </c>
      <c r="P46" s="48">
        <v>41612</v>
      </c>
      <c r="Q46" s="50">
        <v>30</v>
      </c>
      <c r="R46" s="46" t="s">
        <v>72</v>
      </c>
      <c r="S46" s="46" t="s">
        <v>131</v>
      </c>
      <c r="T46" s="49">
        <v>0</v>
      </c>
      <c r="U46" s="47" t="s">
        <v>80</v>
      </c>
      <c r="V46" s="50">
        <v>72</v>
      </c>
      <c r="W46" s="49">
        <v>0</v>
      </c>
      <c r="X46" s="45"/>
      <c r="Y46" s="45"/>
      <c r="Z46" s="45"/>
      <c r="AA46" s="45"/>
      <c r="AB46" s="48">
        <v>41567</v>
      </c>
      <c r="AC46" s="54">
        <v>20627</v>
      </c>
      <c r="AD46" s="47" t="s">
        <v>1080</v>
      </c>
      <c r="AE46" s="53" t="s">
        <v>894</v>
      </c>
      <c r="AF46" s="53">
        <v>93021</v>
      </c>
      <c r="AG46" s="45"/>
      <c r="AH46" s="49">
        <v>0</v>
      </c>
      <c r="AI46" s="49">
        <v>-74.75</v>
      </c>
    </row>
    <row r="47" spans="1:35">
      <c r="A47" s="53" t="s">
        <v>358</v>
      </c>
      <c r="B47" s="52" t="s">
        <v>1565</v>
      </c>
      <c r="C47" s="47" t="s">
        <v>1401</v>
      </c>
      <c r="D47" s="48">
        <v>41563</v>
      </c>
      <c r="E47" s="49">
        <v>-9254.619999999999</v>
      </c>
      <c r="F47" s="45"/>
      <c r="G47" s="49">
        <v>9254.619999999999</v>
      </c>
      <c r="H47" s="47" t="s">
        <v>65</v>
      </c>
      <c r="I47" s="50">
        <v>0</v>
      </c>
      <c r="J47" s="51">
        <v>10.9</v>
      </c>
      <c r="K47" s="49">
        <v>166</v>
      </c>
      <c r="L47" s="46" t="s">
        <v>66</v>
      </c>
      <c r="M47" s="47" t="s">
        <v>67</v>
      </c>
      <c r="N47" s="45"/>
      <c r="O47" s="47" t="s">
        <v>71</v>
      </c>
      <c r="P47" s="48">
        <v>41602</v>
      </c>
      <c r="Q47" s="50">
        <v>30</v>
      </c>
      <c r="R47" s="46" t="s">
        <v>72</v>
      </c>
      <c r="S47" s="46" t="s">
        <v>69</v>
      </c>
      <c r="T47" s="49">
        <v>0</v>
      </c>
      <c r="U47" s="47" t="s">
        <v>77</v>
      </c>
      <c r="V47" s="50">
        <v>48</v>
      </c>
      <c r="W47" s="49">
        <v>0</v>
      </c>
      <c r="X47" s="45"/>
      <c r="Y47" s="45"/>
      <c r="Z47" s="45"/>
      <c r="AA47" s="45"/>
      <c r="AB47" s="48">
        <v>41571</v>
      </c>
      <c r="AC47" s="54">
        <v>18425</v>
      </c>
      <c r="AD47" s="47" t="s">
        <v>1051</v>
      </c>
      <c r="AE47" s="53" t="s">
        <v>896</v>
      </c>
      <c r="AF47" s="53">
        <v>2048</v>
      </c>
      <c r="AG47" s="49">
        <v>5003.8</v>
      </c>
      <c r="AH47" s="45"/>
      <c r="AI47" s="45"/>
    </row>
    <row r="48" spans="1:35">
      <c r="A48" s="53" t="s">
        <v>359</v>
      </c>
      <c r="B48" s="52" t="s">
        <v>1566</v>
      </c>
      <c r="C48" s="47" t="s">
        <v>1401</v>
      </c>
      <c r="D48" s="48">
        <v>41576</v>
      </c>
      <c r="E48" s="49">
        <v>-26679.739999999998</v>
      </c>
      <c r="F48" s="50">
        <v>805693</v>
      </c>
      <c r="G48" s="49">
        <v>26679.739999999998</v>
      </c>
      <c r="H48" s="47" t="s">
        <v>65</v>
      </c>
      <c r="I48" s="50">
        <v>0</v>
      </c>
      <c r="J48" s="51">
        <v>10.9</v>
      </c>
      <c r="K48" s="49">
        <v>99</v>
      </c>
      <c r="L48" s="46" t="s">
        <v>66</v>
      </c>
      <c r="M48" s="47" t="s">
        <v>67</v>
      </c>
      <c r="N48" s="45"/>
      <c r="O48" s="47" t="s">
        <v>71</v>
      </c>
      <c r="P48" s="48">
        <v>41626</v>
      </c>
      <c r="Q48" s="50">
        <v>30</v>
      </c>
      <c r="R48" s="46" t="s">
        <v>72</v>
      </c>
      <c r="S48" s="46" t="s">
        <v>139</v>
      </c>
      <c r="T48" s="49">
        <v>0</v>
      </c>
      <c r="U48" s="47" t="s">
        <v>140</v>
      </c>
      <c r="V48" s="50">
        <v>48</v>
      </c>
      <c r="W48" s="49">
        <v>0</v>
      </c>
      <c r="X48" s="45"/>
      <c r="Y48" s="45"/>
      <c r="Z48" s="45"/>
      <c r="AA48" s="45"/>
      <c r="AB48" s="48">
        <v>41555</v>
      </c>
      <c r="AC48" s="54">
        <v>34696</v>
      </c>
      <c r="AD48" s="47" t="s">
        <v>1081</v>
      </c>
      <c r="AE48" s="53" t="s">
        <v>912</v>
      </c>
      <c r="AF48" s="53">
        <v>98686</v>
      </c>
      <c r="AG48" s="45"/>
      <c r="AH48" s="45"/>
      <c r="AI48" s="45"/>
    </row>
    <row r="49" spans="1:35">
      <c r="A49" s="53" t="s">
        <v>360</v>
      </c>
      <c r="B49" s="52" t="s">
        <v>1567</v>
      </c>
      <c r="C49" s="47" t="s">
        <v>1401</v>
      </c>
      <c r="D49" s="48">
        <v>41566</v>
      </c>
      <c r="E49" s="49">
        <v>-11126.189999999999</v>
      </c>
      <c r="F49" s="45"/>
      <c r="G49" s="49">
        <v>11126.189999999999</v>
      </c>
      <c r="H49" s="47" t="s">
        <v>81</v>
      </c>
      <c r="I49" s="50">
        <v>0</v>
      </c>
      <c r="J49" s="51">
        <v>1.95</v>
      </c>
      <c r="K49" s="49">
        <v>430</v>
      </c>
      <c r="L49" s="46" t="s">
        <v>90</v>
      </c>
      <c r="M49" s="47" t="s">
        <v>67</v>
      </c>
      <c r="N49" s="45"/>
      <c r="O49" s="47" t="s">
        <v>71</v>
      </c>
      <c r="P49" s="48">
        <v>41593</v>
      </c>
      <c r="Q49" s="50">
        <v>30</v>
      </c>
      <c r="R49" s="46" t="s">
        <v>72</v>
      </c>
      <c r="S49" s="46" t="s">
        <v>137</v>
      </c>
      <c r="T49" s="49">
        <v>0</v>
      </c>
      <c r="U49" s="47" t="s">
        <v>97</v>
      </c>
      <c r="V49" s="50">
        <v>84</v>
      </c>
      <c r="W49" s="49">
        <v>0</v>
      </c>
      <c r="X49" s="45"/>
      <c r="Y49" s="45"/>
      <c r="Z49" s="45"/>
      <c r="AA49" s="45"/>
      <c r="AB49" s="48">
        <v>41553</v>
      </c>
      <c r="AC49" s="54">
        <v>28628</v>
      </c>
      <c r="AD49" s="47" t="s">
        <v>1082</v>
      </c>
      <c r="AE49" s="53" t="s">
        <v>929</v>
      </c>
      <c r="AF49" s="53">
        <v>35007</v>
      </c>
      <c r="AG49" s="49">
        <v>10718.42</v>
      </c>
      <c r="AH49" s="45"/>
      <c r="AI49" s="45"/>
    </row>
    <row r="50" spans="1:35">
      <c r="A50" s="53" t="s">
        <v>361</v>
      </c>
      <c r="B50" s="52" t="s">
        <v>1568</v>
      </c>
      <c r="C50" s="47" t="s">
        <v>1399</v>
      </c>
      <c r="D50" s="48">
        <v>41550</v>
      </c>
      <c r="E50" s="49">
        <v>-12222.18</v>
      </c>
      <c r="F50" s="45"/>
      <c r="G50" s="49">
        <v>12222.18</v>
      </c>
      <c r="H50" s="47" t="s">
        <v>78</v>
      </c>
      <c r="I50" s="50">
        <v>0</v>
      </c>
      <c r="J50" s="51">
        <v>1.95</v>
      </c>
      <c r="K50" s="49">
        <v>343.09</v>
      </c>
      <c r="L50" s="46" t="s">
        <v>90</v>
      </c>
      <c r="M50" s="47" t="s">
        <v>67</v>
      </c>
      <c r="N50" s="45"/>
      <c r="O50" s="47" t="s">
        <v>71</v>
      </c>
      <c r="P50" s="48">
        <v>41615</v>
      </c>
      <c r="Q50" s="50">
        <v>30</v>
      </c>
      <c r="R50" s="46" t="s">
        <v>72</v>
      </c>
      <c r="S50" s="46" t="s">
        <v>137</v>
      </c>
      <c r="T50" s="49">
        <v>0</v>
      </c>
      <c r="U50" s="47" t="s">
        <v>97</v>
      </c>
      <c r="V50" s="50">
        <v>84</v>
      </c>
      <c r="W50" s="49">
        <v>0</v>
      </c>
      <c r="X50" s="45"/>
      <c r="Y50" s="45"/>
      <c r="Z50" s="45"/>
      <c r="AA50" s="45"/>
      <c r="AB50" s="48">
        <v>41556</v>
      </c>
      <c r="AC50" s="54">
        <v>23211</v>
      </c>
      <c r="AD50" s="47" t="s">
        <v>1083</v>
      </c>
      <c r="AE50" s="53" t="s">
        <v>889</v>
      </c>
      <c r="AF50" s="53">
        <v>30071</v>
      </c>
      <c r="AG50" s="45"/>
      <c r="AH50" s="45"/>
      <c r="AI50" s="45"/>
    </row>
    <row r="51" spans="1:35">
      <c r="A51" s="53" t="s">
        <v>362</v>
      </c>
      <c r="B51" s="52" t="s">
        <v>1569</v>
      </c>
      <c r="C51" s="47" t="s">
        <v>1401</v>
      </c>
      <c r="D51" s="48">
        <v>41568</v>
      </c>
      <c r="E51" s="49">
        <v>2562.8899999999994</v>
      </c>
      <c r="F51" s="45"/>
      <c r="G51" s="49">
        <v>0</v>
      </c>
      <c r="H51" s="47" t="s">
        <v>65</v>
      </c>
      <c r="I51" s="50">
        <v>0</v>
      </c>
      <c r="J51" s="51">
        <v>16.899999999999999</v>
      </c>
      <c r="K51" s="49">
        <v>100</v>
      </c>
      <c r="L51" s="46" t="s">
        <v>66</v>
      </c>
      <c r="M51" s="47" t="s">
        <v>67</v>
      </c>
      <c r="N51" s="45"/>
      <c r="O51" s="47" t="s">
        <v>71</v>
      </c>
      <c r="P51" s="48">
        <v>41609</v>
      </c>
      <c r="Q51" s="50">
        <v>30</v>
      </c>
      <c r="R51" s="46" t="s">
        <v>72</v>
      </c>
      <c r="S51" s="46" t="s">
        <v>129</v>
      </c>
      <c r="T51" s="49">
        <v>0</v>
      </c>
      <c r="U51" s="47" t="s">
        <v>91</v>
      </c>
      <c r="V51" s="50">
        <v>24</v>
      </c>
      <c r="W51" s="49">
        <v>0</v>
      </c>
      <c r="X51" s="45"/>
      <c r="Y51" s="45"/>
      <c r="Z51" s="45"/>
      <c r="AA51" s="45"/>
      <c r="AB51" s="48">
        <v>41574</v>
      </c>
      <c r="AC51" s="54">
        <v>18723</v>
      </c>
      <c r="AD51" s="47" t="s">
        <v>960</v>
      </c>
      <c r="AE51" s="53" t="s">
        <v>901</v>
      </c>
      <c r="AF51" s="53">
        <v>6457</v>
      </c>
      <c r="AG51" s="45"/>
      <c r="AH51" s="45"/>
      <c r="AI51" s="45"/>
    </row>
    <row r="52" spans="1:35">
      <c r="A52" s="53" t="s">
        <v>363</v>
      </c>
      <c r="B52" s="52" t="s">
        <v>1570</v>
      </c>
      <c r="C52" s="47" t="s">
        <v>1399</v>
      </c>
      <c r="D52" s="48">
        <v>41567</v>
      </c>
      <c r="E52" s="49">
        <v>-7614.25</v>
      </c>
      <c r="F52" s="45"/>
      <c r="G52" s="49">
        <v>7614.25</v>
      </c>
      <c r="H52" s="47" t="s">
        <v>65</v>
      </c>
      <c r="I52" s="50">
        <v>0</v>
      </c>
      <c r="J52" s="51">
        <v>16.899999999999999</v>
      </c>
      <c r="K52" s="49">
        <v>50</v>
      </c>
      <c r="L52" s="46" t="s">
        <v>90</v>
      </c>
      <c r="M52" s="47" t="s">
        <v>67</v>
      </c>
      <c r="N52" s="45"/>
      <c r="O52" s="47" t="s">
        <v>71</v>
      </c>
      <c r="P52" s="48">
        <v>41626</v>
      </c>
      <c r="Q52" s="50">
        <v>30</v>
      </c>
      <c r="R52" s="46" t="s">
        <v>72</v>
      </c>
      <c r="S52" s="46" t="s">
        <v>129</v>
      </c>
      <c r="T52" s="49">
        <v>0</v>
      </c>
      <c r="U52" s="47" t="s">
        <v>91</v>
      </c>
      <c r="V52" s="50">
        <v>24</v>
      </c>
      <c r="W52" s="49">
        <v>0</v>
      </c>
      <c r="X52" s="45"/>
      <c r="Y52" s="45"/>
      <c r="Z52" s="45"/>
      <c r="AA52" s="45"/>
      <c r="AB52" s="48">
        <v>41570</v>
      </c>
      <c r="AC52" s="54">
        <v>14559</v>
      </c>
      <c r="AD52" s="47" t="s">
        <v>1084</v>
      </c>
      <c r="AE52" s="53" t="s">
        <v>903</v>
      </c>
      <c r="AF52" s="53">
        <v>32202</v>
      </c>
      <c r="AG52" s="45"/>
      <c r="AH52" s="45"/>
      <c r="AI52" s="45"/>
    </row>
    <row r="53" spans="1:35">
      <c r="A53" s="53" t="s">
        <v>364</v>
      </c>
      <c r="B53" s="52" t="s">
        <v>1571</v>
      </c>
      <c r="C53" s="47" t="s">
        <v>1399</v>
      </c>
      <c r="D53" s="48">
        <v>41568</v>
      </c>
      <c r="E53" s="49">
        <v>-2478.0600000000013</v>
      </c>
      <c r="F53" s="45"/>
      <c r="G53" s="49">
        <v>2478.0600000000013</v>
      </c>
      <c r="H53" s="47" t="s">
        <v>78</v>
      </c>
      <c r="I53" s="50">
        <v>0</v>
      </c>
      <c r="J53" s="51">
        <v>1.95</v>
      </c>
      <c r="K53" s="49">
        <v>254</v>
      </c>
      <c r="L53" s="46" t="s">
        <v>66</v>
      </c>
      <c r="M53" s="47" t="s">
        <v>67</v>
      </c>
      <c r="N53" s="45"/>
      <c r="O53" s="47" t="s">
        <v>71</v>
      </c>
      <c r="P53" s="48">
        <v>41617</v>
      </c>
      <c r="Q53" s="50">
        <v>30</v>
      </c>
      <c r="R53" s="46" t="s">
        <v>72</v>
      </c>
      <c r="S53" s="46" t="s">
        <v>124</v>
      </c>
      <c r="T53" s="49">
        <v>0</v>
      </c>
      <c r="U53" s="47" t="s">
        <v>97</v>
      </c>
      <c r="V53" s="50">
        <v>60</v>
      </c>
      <c r="W53" s="49">
        <v>0</v>
      </c>
      <c r="X53" s="45"/>
      <c r="Y53" s="45"/>
      <c r="Z53" s="45"/>
      <c r="AA53" s="45"/>
      <c r="AB53" s="48">
        <v>41571</v>
      </c>
      <c r="AC53" s="54">
        <v>19171</v>
      </c>
      <c r="AD53" s="47" t="s">
        <v>1085</v>
      </c>
      <c r="AE53" s="53" t="s">
        <v>895</v>
      </c>
      <c r="AF53" s="53">
        <v>12866</v>
      </c>
      <c r="AG53" s="45"/>
      <c r="AH53" s="45"/>
      <c r="AI53" s="45"/>
    </row>
    <row r="54" spans="1:35">
      <c r="A54" s="53" t="s">
        <v>365</v>
      </c>
      <c r="B54" s="52" t="s">
        <v>1572</v>
      </c>
      <c r="C54" s="47" t="s">
        <v>1399</v>
      </c>
      <c r="D54" s="48">
        <v>41558</v>
      </c>
      <c r="E54" s="49">
        <v>-6979.1299999999992</v>
      </c>
      <c r="F54" s="45"/>
      <c r="G54" s="49">
        <v>6979.1299999999992</v>
      </c>
      <c r="H54" s="47" t="s">
        <v>65</v>
      </c>
      <c r="I54" s="50">
        <v>0</v>
      </c>
      <c r="J54" s="51">
        <v>16.899999999999999</v>
      </c>
      <c r="K54" s="49">
        <v>28</v>
      </c>
      <c r="L54" s="46" t="s">
        <v>66</v>
      </c>
      <c r="M54" s="47" t="s">
        <v>67</v>
      </c>
      <c r="N54" s="45"/>
      <c r="O54" s="47" t="s">
        <v>71</v>
      </c>
      <c r="P54" s="48">
        <v>41586</v>
      </c>
      <c r="Q54" s="50">
        <v>30</v>
      </c>
      <c r="R54" s="46" t="s">
        <v>72</v>
      </c>
      <c r="S54" s="46" t="s">
        <v>129</v>
      </c>
      <c r="T54" s="49">
        <v>0</v>
      </c>
      <c r="U54" s="47" t="s">
        <v>91</v>
      </c>
      <c r="V54" s="50">
        <v>12</v>
      </c>
      <c r="W54" s="49">
        <v>0</v>
      </c>
      <c r="X54" s="45"/>
      <c r="Y54" s="45"/>
      <c r="Z54" s="45"/>
      <c r="AA54" s="45"/>
      <c r="AB54" s="48">
        <v>41575</v>
      </c>
      <c r="AC54" s="54">
        <v>33248</v>
      </c>
      <c r="AD54" s="47" t="s">
        <v>1086</v>
      </c>
      <c r="AE54" s="53" t="s">
        <v>912</v>
      </c>
      <c r="AF54" s="53">
        <v>98188</v>
      </c>
      <c r="AG54" s="45"/>
      <c r="AH54" s="45"/>
      <c r="AI54" s="45"/>
    </row>
    <row r="55" spans="1:35">
      <c r="A55" s="53" t="s">
        <v>366</v>
      </c>
      <c r="B55" s="52" t="s">
        <v>1573</v>
      </c>
      <c r="C55" s="47" t="s">
        <v>1399</v>
      </c>
      <c r="D55" s="48">
        <v>41567</v>
      </c>
      <c r="E55" s="49">
        <v>-11500.91</v>
      </c>
      <c r="F55" s="45"/>
      <c r="G55" s="49">
        <v>11500.91</v>
      </c>
      <c r="H55" s="47" t="s">
        <v>65</v>
      </c>
      <c r="I55" s="50">
        <v>0</v>
      </c>
      <c r="J55" s="51">
        <v>12.95</v>
      </c>
      <c r="K55" s="49">
        <v>317</v>
      </c>
      <c r="L55" s="46" t="s">
        <v>90</v>
      </c>
      <c r="M55" s="47" t="s">
        <v>67</v>
      </c>
      <c r="N55" s="45"/>
      <c r="O55" s="47" t="s">
        <v>71</v>
      </c>
      <c r="P55" s="48">
        <v>41617</v>
      </c>
      <c r="Q55" s="50">
        <v>30</v>
      </c>
      <c r="R55" s="46" t="s">
        <v>72</v>
      </c>
      <c r="S55" s="46" t="s">
        <v>129</v>
      </c>
      <c r="T55" s="49">
        <v>0</v>
      </c>
      <c r="U55" s="47" t="s">
        <v>105</v>
      </c>
      <c r="V55" s="50">
        <v>60</v>
      </c>
      <c r="W55" s="49">
        <v>0</v>
      </c>
      <c r="X55" s="45"/>
      <c r="Y55" s="45"/>
      <c r="Z55" s="45"/>
      <c r="AA55" s="45"/>
      <c r="AB55" s="48">
        <v>41570</v>
      </c>
      <c r="AC55" s="54">
        <v>30448</v>
      </c>
      <c r="AD55" s="47" t="s">
        <v>1087</v>
      </c>
      <c r="AE55" s="53" t="s">
        <v>901</v>
      </c>
      <c r="AF55" s="53">
        <v>6320</v>
      </c>
      <c r="AG55" s="45"/>
      <c r="AH55" s="49">
        <v>0</v>
      </c>
      <c r="AI55" s="49">
        <v>-74.75</v>
      </c>
    </row>
    <row r="56" spans="1:35">
      <c r="A56" s="53" t="s">
        <v>367</v>
      </c>
      <c r="B56" s="52" t="s">
        <v>1574</v>
      </c>
      <c r="C56" s="47" t="s">
        <v>1401</v>
      </c>
      <c r="D56" s="48">
        <v>41573</v>
      </c>
      <c r="E56" s="49">
        <v>-9519.86</v>
      </c>
      <c r="F56" s="45"/>
      <c r="G56" s="49">
        <v>9519.86</v>
      </c>
      <c r="H56" s="47" t="s">
        <v>65</v>
      </c>
      <c r="I56" s="50">
        <v>0</v>
      </c>
      <c r="J56" s="51">
        <v>12.9</v>
      </c>
      <c r="K56" s="49">
        <v>170</v>
      </c>
      <c r="L56" s="46" t="s">
        <v>66</v>
      </c>
      <c r="M56" s="47" t="s">
        <v>67</v>
      </c>
      <c r="N56" s="45"/>
      <c r="O56" s="47" t="s">
        <v>71</v>
      </c>
      <c r="P56" s="48">
        <v>41634</v>
      </c>
      <c r="Q56" s="50">
        <v>30</v>
      </c>
      <c r="R56" s="46" t="s">
        <v>72</v>
      </c>
      <c r="S56" s="46" t="s">
        <v>133</v>
      </c>
      <c r="T56" s="49">
        <v>0</v>
      </c>
      <c r="U56" s="47" t="s">
        <v>77</v>
      </c>
      <c r="V56" s="50">
        <v>36</v>
      </c>
      <c r="W56" s="49">
        <v>0</v>
      </c>
      <c r="X56" s="45"/>
      <c r="Y56" s="45"/>
      <c r="Z56" s="45"/>
      <c r="AA56" s="45"/>
      <c r="AB56" s="48">
        <v>41567</v>
      </c>
      <c r="AC56" s="54">
        <v>30109</v>
      </c>
      <c r="AD56" s="47" t="s">
        <v>1088</v>
      </c>
      <c r="AE56" s="53" t="s">
        <v>894</v>
      </c>
      <c r="AF56" s="53">
        <v>95610</v>
      </c>
      <c r="AG56" s="45"/>
      <c r="AH56" s="45"/>
      <c r="AI56" s="45"/>
    </row>
    <row r="57" spans="1:35">
      <c r="A57" s="53" t="s">
        <v>368</v>
      </c>
      <c r="B57" s="52" t="s">
        <v>1575</v>
      </c>
      <c r="C57" s="47" t="s">
        <v>1399</v>
      </c>
      <c r="D57" s="48">
        <v>41567</v>
      </c>
      <c r="E57" s="49">
        <v>-28305.61</v>
      </c>
      <c r="F57" s="45"/>
      <c r="G57" s="49">
        <v>28305.61</v>
      </c>
      <c r="H57" s="47" t="s">
        <v>78</v>
      </c>
      <c r="I57" s="50">
        <v>0</v>
      </c>
      <c r="J57" s="51">
        <v>1.95</v>
      </c>
      <c r="K57" s="49">
        <v>351</v>
      </c>
      <c r="L57" s="46" t="s">
        <v>66</v>
      </c>
      <c r="M57" s="47" t="s">
        <v>67</v>
      </c>
      <c r="N57" s="45"/>
      <c r="O57" s="47" t="s">
        <v>71</v>
      </c>
      <c r="P57" s="48">
        <v>41581</v>
      </c>
      <c r="Q57" s="50">
        <v>30</v>
      </c>
      <c r="R57" s="46" t="s">
        <v>72</v>
      </c>
      <c r="S57" s="46" t="s">
        <v>69</v>
      </c>
      <c r="T57" s="49">
        <v>0</v>
      </c>
      <c r="U57" s="47" t="s">
        <v>97</v>
      </c>
      <c r="V57" s="50">
        <v>60</v>
      </c>
      <c r="W57" s="49">
        <v>0</v>
      </c>
      <c r="X57" s="45"/>
      <c r="Y57" s="45"/>
      <c r="Z57" s="45"/>
      <c r="AA57" s="45"/>
      <c r="AB57" s="48">
        <v>41552</v>
      </c>
      <c r="AC57" s="54">
        <v>30944</v>
      </c>
      <c r="AD57" s="47" t="s">
        <v>1089</v>
      </c>
      <c r="AE57" s="53" t="s">
        <v>905</v>
      </c>
      <c r="AF57" s="53">
        <v>17062</v>
      </c>
      <c r="AG57" s="45"/>
      <c r="AH57" s="45"/>
      <c r="AI57" s="45"/>
    </row>
    <row r="58" spans="1:35">
      <c r="A58" s="53" t="s">
        <v>369</v>
      </c>
      <c r="B58" s="52" t="s">
        <v>1576</v>
      </c>
      <c r="C58" s="47" t="s">
        <v>1399</v>
      </c>
      <c r="D58" s="48">
        <v>41578</v>
      </c>
      <c r="E58" s="49">
        <v>-40483.78</v>
      </c>
      <c r="F58" s="45"/>
      <c r="G58" s="49">
        <v>40483.78</v>
      </c>
      <c r="H58" s="47" t="s">
        <v>78</v>
      </c>
      <c r="I58" s="50">
        <v>0</v>
      </c>
      <c r="J58" s="51">
        <v>2.95</v>
      </c>
      <c r="K58" s="49">
        <v>244</v>
      </c>
      <c r="L58" s="46" t="s">
        <v>66</v>
      </c>
      <c r="M58" s="47" t="s">
        <v>67</v>
      </c>
      <c r="N58" s="45"/>
      <c r="O58" s="47" t="s">
        <v>71</v>
      </c>
      <c r="P58" s="48">
        <v>41592</v>
      </c>
      <c r="Q58" s="50">
        <v>30</v>
      </c>
      <c r="R58" s="46" t="s">
        <v>72</v>
      </c>
      <c r="S58" s="46" t="s">
        <v>79</v>
      </c>
      <c r="T58" s="49">
        <v>0</v>
      </c>
      <c r="U58" s="47" t="s">
        <v>80</v>
      </c>
      <c r="V58" s="50">
        <v>60</v>
      </c>
      <c r="W58" s="49">
        <v>0</v>
      </c>
      <c r="X58" s="45"/>
      <c r="Y58" s="45"/>
      <c r="Z58" s="45"/>
      <c r="AA58" s="45"/>
      <c r="AB58" s="48">
        <v>41558</v>
      </c>
      <c r="AC58" s="54">
        <v>19971</v>
      </c>
      <c r="AD58" s="47" t="s">
        <v>1090</v>
      </c>
      <c r="AE58" s="53" t="s">
        <v>897</v>
      </c>
      <c r="AF58" s="53">
        <v>63080</v>
      </c>
      <c r="AG58" s="45"/>
      <c r="AH58" s="45"/>
      <c r="AI58" s="45"/>
    </row>
    <row r="59" spans="1:35">
      <c r="A59" s="53" t="s">
        <v>370</v>
      </c>
      <c r="B59" s="52" t="s">
        <v>1577</v>
      </c>
      <c r="C59" s="47" t="s">
        <v>1399</v>
      </c>
      <c r="D59" s="48">
        <v>41564</v>
      </c>
      <c r="E59" s="49">
        <v>-30672.42</v>
      </c>
      <c r="F59" s="45"/>
      <c r="G59" s="49">
        <v>30672.42</v>
      </c>
      <c r="H59" s="47" t="s">
        <v>65</v>
      </c>
      <c r="I59" s="50">
        <v>0</v>
      </c>
      <c r="J59" s="51">
        <v>13.9</v>
      </c>
      <c r="K59" s="49">
        <v>90</v>
      </c>
      <c r="L59" s="46" t="s">
        <v>90</v>
      </c>
      <c r="M59" s="47" t="s">
        <v>67</v>
      </c>
      <c r="N59" s="45"/>
      <c r="O59" s="47" t="s">
        <v>71</v>
      </c>
      <c r="P59" s="48">
        <v>41579</v>
      </c>
      <c r="Q59" s="50">
        <v>30</v>
      </c>
      <c r="R59" s="46" t="s">
        <v>72</v>
      </c>
      <c r="S59" s="46" t="s">
        <v>133</v>
      </c>
      <c r="T59" s="49">
        <v>0</v>
      </c>
      <c r="U59" s="47" t="s">
        <v>91</v>
      </c>
      <c r="V59" s="50">
        <v>12</v>
      </c>
      <c r="W59" s="49">
        <v>0</v>
      </c>
      <c r="X59" s="45"/>
      <c r="Y59" s="45"/>
      <c r="Z59" s="45"/>
      <c r="AA59" s="45"/>
      <c r="AB59" s="48">
        <v>41568</v>
      </c>
      <c r="AC59" s="54">
        <v>17509</v>
      </c>
      <c r="AD59" s="47" t="s">
        <v>1091</v>
      </c>
      <c r="AE59" s="53" t="s">
        <v>891</v>
      </c>
      <c r="AF59" s="53">
        <v>22020</v>
      </c>
      <c r="AG59" s="45"/>
      <c r="AH59" s="45"/>
      <c r="AI59" s="45"/>
    </row>
    <row r="60" spans="1:35">
      <c r="A60" s="53" t="s">
        <v>371</v>
      </c>
      <c r="B60" s="52" t="s">
        <v>1578</v>
      </c>
      <c r="C60" s="47" t="s">
        <v>1399</v>
      </c>
      <c r="D60" s="48">
        <v>41557</v>
      </c>
      <c r="E60" s="49">
        <v>-13524.310000000001</v>
      </c>
      <c r="F60" s="45"/>
      <c r="G60" s="49">
        <v>13524.310000000001</v>
      </c>
      <c r="H60" s="47" t="s">
        <v>82</v>
      </c>
      <c r="I60" s="50">
        <v>0</v>
      </c>
      <c r="J60" s="51">
        <v>3.95</v>
      </c>
      <c r="K60" s="49">
        <v>369.17</v>
      </c>
      <c r="L60" s="46" t="s">
        <v>66</v>
      </c>
      <c r="M60" s="47" t="s">
        <v>67</v>
      </c>
      <c r="N60" s="45"/>
      <c r="O60" s="47" t="s">
        <v>71</v>
      </c>
      <c r="P60" s="48">
        <v>41615</v>
      </c>
      <c r="Q60" s="50">
        <v>30</v>
      </c>
      <c r="R60" s="46" t="s">
        <v>72</v>
      </c>
      <c r="S60" s="46" t="s">
        <v>76</v>
      </c>
      <c r="T60" s="49">
        <v>0</v>
      </c>
      <c r="U60" s="47" t="s">
        <v>141</v>
      </c>
      <c r="V60" s="50">
        <v>61</v>
      </c>
      <c r="W60" s="49">
        <v>0</v>
      </c>
      <c r="X60" s="45"/>
      <c r="Y60" s="45"/>
      <c r="Z60" s="45"/>
      <c r="AA60" s="45"/>
      <c r="AB60" s="48">
        <v>41567</v>
      </c>
      <c r="AC60" s="54">
        <v>30117</v>
      </c>
      <c r="AD60" s="47" t="s">
        <v>986</v>
      </c>
      <c r="AE60" s="53" t="s">
        <v>897</v>
      </c>
      <c r="AF60" s="53">
        <v>63011</v>
      </c>
      <c r="AG60" s="45"/>
      <c r="AH60" s="49">
        <v>0</v>
      </c>
      <c r="AI60" s="49">
        <v>-70.349999999999994</v>
      </c>
    </row>
    <row r="61" spans="1:35">
      <c r="A61" s="53" t="s">
        <v>372</v>
      </c>
      <c r="B61" s="52" t="s">
        <v>1579</v>
      </c>
      <c r="C61" s="47" t="s">
        <v>1401</v>
      </c>
      <c r="D61" s="48">
        <v>41556</v>
      </c>
      <c r="E61" s="49">
        <v>-39045.410000000003</v>
      </c>
      <c r="F61" s="45"/>
      <c r="G61" s="49">
        <v>39045.410000000003</v>
      </c>
      <c r="H61" s="46" t="s">
        <v>93</v>
      </c>
      <c r="I61" s="50">
        <v>0</v>
      </c>
      <c r="J61" s="51">
        <v>16.899999999999999</v>
      </c>
      <c r="K61" s="49">
        <v>65</v>
      </c>
      <c r="L61" s="46" t="s">
        <v>90</v>
      </c>
      <c r="M61" s="47" t="s">
        <v>67</v>
      </c>
      <c r="N61" s="45"/>
      <c r="O61" s="47" t="s">
        <v>71</v>
      </c>
      <c r="P61" s="48">
        <v>41589</v>
      </c>
      <c r="Q61" s="50">
        <v>30</v>
      </c>
      <c r="R61" s="46" t="s">
        <v>72</v>
      </c>
      <c r="S61" s="46" t="s">
        <v>131</v>
      </c>
      <c r="T61" s="49">
        <v>0</v>
      </c>
      <c r="U61" s="47" t="s">
        <v>91</v>
      </c>
      <c r="V61" s="50">
        <v>13</v>
      </c>
      <c r="W61" s="49">
        <v>0</v>
      </c>
      <c r="X61" s="45"/>
      <c r="Y61" s="45"/>
      <c r="Z61" s="45"/>
      <c r="AA61" s="45"/>
      <c r="AB61" s="48">
        <v>41565</v>
      </c>
      <c r="AC61" s="54">
        <v>33671</v>
      </c>
      <c r="AD61" s="47" t="s">
        <v>1092</v>
      </c>
      <c r="AE61" s="53" t="s">
        <v>897</v>
      </c>
      <c r="AF61" s="53">
        <v>64127</v>
      </c>
      <c r="AG61" s="49">
        <v>578.66999999999996</v>
      </c>
      <c r="AH61" s="45"/>
      <c r="AI61" s="45"/>
    </row>
    <row r="62" spans="1:35">
      <c r="A62" s="53" t="s">
        <v>373</v>
      </c>
      <c r="B62" s="52" t="s">
        <v>1580</v>
      </c>
      <c r="C62" s="47" t="s">
        <v>1399</v>
      </c>
      <c r="D62" s="48">
        <v>41555</v>
      </c>
      <c r="E62" s="49">
        <v>-21830.550000000003</v>
      </c>
      <c r="F62" s="45"/>
      <c r="G62" s="49">
        <v>21830.550000000003</v>
      </c>
      <c r="H62" s="47" t="s">
        <v>132</v>
      </c>
      <c r="I62" s="50">
        <v>0</v>
      </c>
      <c r="J62" s="51">
        <v>16.899999999999999</v>
      </c>
      <c r="K62" s="49">
        <v>46</v>
      </c>
      <c r="L62" s="46" t="s">
        <v>90</v>
      </c>
      <c r="M62" s="47" t="s">
        <v>67</v>
      </c>
      <c r="N62" s="45"/>
      <c r="O62" s="47" t="s">
        <v>71</v>
      </c>
      <c r="P62" s="48">
        <v>41614</v>
      </c>
      <c r="Q62" s="50">
        <v>30</v>
      </c>
      <c r="R62" s="46" t="s">
        <v>72</v>
      </c>
      <c r="S62" s="46" t="s">
        <v>134</v>
      </c>
      <c r="T62" s="49">
        <v>0</v>
      </c>
      <c r="U62" s="47" t="s">
        <v>91</v>
      </c>
      <c r="V62" s="50">
        <v>13</v>
      </c>
      <c r="W62" s="49">
        <v>0</v>
      </c>
      <c r="X62" s="45"/>
      <c r="Y62" s="45"/>
      <c r="Z62" s="45"/>
      <c r="AA62" s="45"/>
      <c r="AB62" s="48">
        <v>41558</v>
      </c>
      <c r="AC62" s="54">
        <v>21506</v>
      </c>
      <c r="AD62" s="47" t="s">
        <v>1093</v>
      </c>
      <c r="AE62" s="53" t="s">
        <v>911</v>
      </c>
      <c r="AF62" s="53">
        <v>74120</v>
      </c>
      <c r="AG62" s="45"/>
      <c r="AH62" s="45"/>
      <c r="AI62" s="45"/>
    </row>
    <row r="63" spans="1:35">
      <c r="A63" s="53" t="s">
        <v>374</v>
      </c>
      <c r="B63" s="52" t="s">
        <v>1581</v>
      </c>
      <c r="C63" s="47" t="s">
        <v>1401</v>
      </c>
      <c r="D63" s="48">
        <v>41551</v>
      </c>
      <c r="E63" s="49">
        <v>-17512.27</v>
      </c>
      <c r="F63" s="45"/>
      <c r="G63" s="49">
        <v>17512.27</v>
      </c>
      <c r="H63" s="46" t="s">
        <v>85</v>
      </c>
      <c r="I63" s="50">
        <v>0</v>
      </c>
      <c r="J63" s="51">
        <v>2.75</v>
      </c>
      <c r="K63" s="49">
        <v>1374.21</v>
      </c>
      <c r="L63" s="46" t="s">
        <v>66</v>
      </c>
      <c r="M63" s="47" t="s">
        <v>67</v>
      </c>
      <c r="N63" s="45"/>
      <c r="O63" s="45"/>
      <c r="P63" s="48">
        <v>41596</v>
      </c>
      <c r="Q63" s="50">
        <v>30</v>
      </c>
      <c r="R63" s="46" t="s">
        <v>68</v>
      </c>
      <c r="S63" s="46" t="s">
        <v>88</v>
      </c>
      <c r="T63" s="49">
        <v>0</v>
      </c>
      <c r="U63" s="47" t="s">
        <v>89</v>
      </c>
      <c r="V63" s="50">
        <v>180</v>
      </c>
      <c r="W63" s="49">
        <v>0</v>
      </c>
      <c r="X63" s="45"/>
      <c r="Y63" s="45"/>
      <c r="Z63" s="45"/>
      <c r="AA63" s="45"/>
      <c r="AB63" s="48">
        <v>41555</v>
      </c>
      <c r="AC63" s="54">
        <v>26298</v>
      </c>
      <c r="AD63" s="47" t="s">
        <v>1076</v>
      </c>
      <c r="AE63" s="53" t="s">
        <v>895</v>
      </c>
      <c r="AF63" s="53">
        <v>13202</v>
      </c>
      <c r="AG63" s="45"/>
      <c r="AH63" s="45"/>
      <c r="AI63" s="45"/>
    </row>
    <row r="64" spans="1:35">
      <c r="A64" s="53" t="s">
        <v>375</v>
      </c>
      <c r="B64" s="52" t="s">
        <v>1582</v>
      </c>
      <c r="C64" s="47" t="s">
        <v>1399</v>
      </c>
      <c r="D64" s="48">
        <v>41568</v>
      </c>
      <c r="E64" s="49">
        <v>-8772.1500000000015</v>
      </c>
      <c r="F64" s="45"/>
      <c r="G64" s="49">
        <v>8772.1500000000015</v>
      </c>
      <c r="H64" s="47" t="s">
        <v>78</v>
      </c>
      <c r="I64" s="50">
        <v>0</v>
      </c>
      <c r="J64" s="51">
        <v>1.95</v>
      </c>
      <c r="K64" s="49">
        <v>707</v>
      </c>
      <c r="L64" s="46" t="s">
        <v>90</v>
      </c>
      <c r="M64" s="47" t="s">
        <v>67</v>
      </c>
      <c r="N64" s="45"/>
      <c r="O64" s="47" t="s">
        <v>71</v>
      </c>
      <c r="P64" s="48">
        <v>41606</v>
      </c>
      <c r="Q64" s="50">
        <v>30</v>
      </c>
      <c r="R64" s="46" t="s">
        <v>72</v>
      </c>
      <c r="S64" s="46" t="s">
        <v>137</v>
      </c>
      <c r="T64" s="49">
        <v>0</v>
      </c>
      <c r="U64" s="47" t="s">
        <v>97</v>
      </c>
      <c r="V64" s="50">
        <v>72</v>
      </c>
      <c r="W64" s="49">
        <v>0</v>
      </c>
      <c r="X64" s="45"/>
      <c r="Y64" s="45"/>
      <c r="Z64" s="45"/>
      <c r="AA64" s="45"/>
      <c r="AB64" s="48">
        <v>41569</v>
      </c>
      <c r="AC64" s="54">
        <v>17639</v>
      </c>
      <c r="AD64" s="47" t="s">
        <v>1094</v>
      </c>
      <c r="AE64" s="53" t="s">
        <v>890</v>
      </c>
      <c r="AF64" s="53">
        <v>70001</v>
      </c>
      <c r="AG64" s="45"/>
      <c r="AH64" s="45"/>
      <c r="AI64" s="45"/>
    </row>
    <row r="65" spans="1:35">
      <c r="A65" s="53" t="s">
        <v>376</v>
      </c>
      <c r="B65" s="52" t="s">
        <v>1583</v>
      </c>
      <c r="C65" s="47" t="s">
        <v>1399</v>
      </c>
      <c r="D65" s="48">
        <v>41565</v>
      </c>
      <c r="E65" s="49">
        <v>-3520.5599999999995</v>
      </c>
      <c r="F65" s="45"/>
      <c r="G65" s="49">
        <v>3520.5599999999995</v>
      </c>
      <c r="H65" s="47" t="s">
        <v>81</v>
      </c>
      <c r="I65" s="50">
        <v>0</v>
      </c>
      <c r="J65" s="51">
        <v>1.74</v>
      </c>
      <c r="K65" s="49">
        <v>345</v>
      </c>
      <c r="L65" s="46" t="s">
        <v>66</v>
      </c>
      <c r="M65" s="47" t="s">
        <v>67</v>
      </c>
      <c r="N65" s="45"/>
      <c r="O65" s="47" t="s">
        <v>71</v>
      </c>
      <c r="P65" s="48">
        <v>41594</v>
      </c>
      <c r="Q65" s="50">
        <v>30</v>
      </c>
      <c r="R65" s="46" t="s">
        <v>72</v>
      </c>
      <c r="S65" s="46" t="s">
        <v>129</v>
      </c>
      <c r="T65" s="49">
        <v>0</v>
      </c>
      <c r="U65" s="47" t="s">
        <v>80</v>
      </c>
      <c r="V65" s="50">
        <v>70</v>
      </c>
      <c r="W65" s="49">
        <v>0</v>
      </c>
      <c r="X65" s="45"/>
      <c r="Y65" s="45"/>
      <c r="Z65" s="45"/>
      <c r="AA65" s="45"/>
      <c r="AB65" s="48">
        <v>41572</v>
      </c>
      <c r="AC65" s="54">
        <v>11916</v>
      </c>
      <c r="AD65" s="47" t="s">
        <v>1095</v>
      </c>
      <c r="AE65" s="53" t="s">
        <v>893</v>
      </c>
      <c r="AF65" s="53">
        <v>61820</v>
      </c>
      <c r="AG65" s="45"/>
      <c r="AH65" s="49">
        <v>0</v>
      </c>
      <c r="AI65" s="49">
        <v>-74.75</v>
      </c>
    </row>
    <row r="66" spans="1:35">
      <c r="A66" s="53" t="s">
        <v>377</v>
      </c>
      <c r="B66" s="52" t="s">
        <v>1584</v>
      </c>
      <c r="C66" s="47" t="s">
        <v>1401</v>
      </c>
      <c r="D66" s="48">
        <v>41566</v>
      </c>
      <c r="E66" s="49">
        <v>14822.06</v>
      </c>
      <c r="F66" s="45"/>
      <c r="G66" s="49">
        <v>0</v>
      </c>
      <c r="H66" s="47" t="s">
        <v>81</v>
      </c>
      <c r="I66" s="50">
        <v>0</v>
      </c>
      <c r="J66" s="51">
        <v>3.95</v>
      </c>
      <c r="K66" s="49">
        <v>743</v>
      </c>
      <c r="L66" s="46" t="s">
        <v>90</v>
      </c>
      <c r="M66" s="47" t="s">
        <v>67</v>
      </c>
      <c r="N66" s="45"/>
      <c r="O66" s="47" t="s">
        <v>71</v>
      </c>
      <c r="P66" s="48">
        <v>41586</v>
      </c>
      <c r="Q66" s="50">
        <v>30</v>
      </c>
      <c r="R66" s="46" t="s">
        <v>72</v>
      </c>
      <c r="S66" s="46" t="s">
        <v>129</v>
      </c>
      <c r="T66" s="49">
        <v>0</v>
      </c>
      <c r="U66" s="47" t="s">
        <v>80</v>
      </c>
      <c r="V66" s="50">
        <v>16</v>
      </c>
      <c r="W66" s="49">
        <v>0</v>
      </c>
      <c r="X66" s="45"/>
      <c r="Y66" s="45"/>
      <c r="Z66" s="45"/>
      <c r="AA66" s="45"/>
      <c r="AB66" s="48">
        <v>41563</v>
      </c>
      <c r="AC66" s="54">
        <v>27647</v>
      </c>
      <c r="AD66" s="47" t="s">
        <v>1096</v>
      </c>
      <c r="AE66" s="53" t="s">
        <v>890</v>
      </c>
      <c r="AF66" s="53">
        <v>70501</v>
      </c>
      <c r="AG66" s="49">
        <v>4011.24</v>
      </c>
      <c r="AH66" s="45"/>
      <c r="AI66" s="45"/>
    </row>
    <row r="67" spans="1:35">
      <c r="A67" s="53" t="s">
        <v>378</v>
      </c>
      <c r="B67" s="52" t="s">
        <v>1585</v>
      </c>
      <c r="C67" s="47" t="s">
        <v>1401</v>
      </c>
      <c r="D67" s="48">
        <v>41559</v>
      </c>
      <c r="E67" s="49">
        <v>-15108.59</v>
      </c>
      <c r="F67" s="45"/>
      <c r="G67" s="49">
        <v>15108.59</v>
      </c>
      <c r="H67" s="47" t="s">
        <v>82</v>
      </c>
      <c r="I67" s="50">
        <v>0</v>
      </c>
      <c r="J67" s="51">
        <v>4.95</v>
      </c>
      <c r="K67" s="49">
        <v>798</v>
      </c>
      <c r="L67" s="46" t="s">
        <v>90</v>
      </c>
      <c r="M67" s="47" t="s">
        <v>67</v>
      </c>
      <c r="N67" s="45"/>
      <c r="O67" s="45"/>
      <c r="P67" s="48">
        <v>41590</v>
      </c>
      <c r="Q67" s="50">
        <v>30</v>
      </c>
      <c r="R67" s="46" t="s">
        <v>72</v>
      </c>
      <c r="S67" s="46" t="s">
        <v>142</v>
      </c>
      <c r="T67" s="49">
        <v>0</v>
      </c>
      <c r="U67" s="47" t="s">
        <v>143</v>
      </c>
      <c r="V67" s="50">
        <v>16</v>
      </c>
      <c r="W67" s="49">
        <v>0</v>
      </c>
      <c r="X67" s="45"/>
      <c r="Y67" s="45"/>
      <c r="Z67" s="45"/>
      <c r="AA67" s="45"/>
      <c r="AB67" s="48">
        <v>41556</v>
      </c>
      <c r="AC67" s="54">
        <v>21955</v>
      </c>
      <c r="AD67" s="47" t="s">
        <v>1097</v>
      </c>
      <c r="AE67" s="53" t="s">
        <v>903</v>
      </c>
      <c r="AF67" s="53">
        <v>33301</v>
      </c>
      <c r="AG67" s="45"/>
      <c r="AH67" s="45"/>
      <c r="AI67" s="45"/>
    </row>
    <row r="68" spans="1:35">
      <c r="A68" s="53" t="s">
        <v>379</v>
      </c>
      <c r="B68" s="52" t="s">
        <v>1586</v>
      </c>
      <c r="C68" s="47" t="s">
        <v>1399</v>
      </c>
      <c r="D68" s="48">
        <v>41572</v>
      </c>
      <c r="E68" s="49">
        <v>-23391.4</v>
      </c>
      <c r="F68" s="45"/>
      <c r="G68" s="49">
        <v>23391.4</v>
      </c>
      <c r="H68" s="47" t="s">
        <v>65</v>
      </c>
      <c r="I68" s="50">
        <v>0</v>
      </c>
      <c r="J68" s="51">
        <v>10.9</v>
      </c>
      <c r="K68" s="49">
        <v>107</v>
      </c>
      <c r="L68" s="46" t="s">
        <v>90</v>
      </c>
      <c r="M68" s="47" t="s">
        <v>67</v>
      </c>
      <c r="N68" s="45"/>
      <c r="O68" s="47" t="s">
        <v>71</v>
      </c>
      <c r="P68" s="48">
        <v>41592</v>
      </c>
      <c r="Q68" s="50">
        <v>30</v>
      </c>
      <c r="R68" s="46" t="s">
        <v>72</v>
      </c>
      <c r="S68" s="46" t="s">
        <v>83</v>
      </c>
      <c r="T68" s="49">
        <v>0</v>
      </c>
      <c r="U68" s="47" t="s">
        <v>77</v>
      </c>
      <c r="V68" s="50">
        <v>12</v>
      </c>
      <c r="W68" s="49">
        <v>0</v>
      </c>
      <c r="X68" s="45"/>
      <c r="Y68" s="45"/>
      <c r="Z68" s="45"/>
      <c r="AA68" s="45"/>
      <c r="AB68" s="48">
        <v>41573</v>
      </c>
      <c r="AC68" s="54">
        <v>15153</v>
      </c>
      <c r="AD68" s="47" t="s">
        <v>1098</v>
      </c>
      <c r="AE68" s="53" t="s">
        <v>904</v>
      </c>
      <c r="AF68" s="53">
        <v>68803</v>
      </c>
      <c r="AG68" s="45"/>
      <c r="AH68" s="45"/>
      <c r="AI68" s="45"/>
    </row>
    <row r="69" spans="1:35">
      <c r="A69" s="53" t="s">
        <v>380</v>
      </c>
      <c r="B69" s="52" t="s">
        <v>1587</v>
      </c>
      <c r="C69" s="47" t="s">
        <v>1401</v>
      </c>
      <c r="D69" s="48">
        <v>41548</v>
      </c>
      <c r="E69" s="49">
        <v>7325.9400000000005</v>
      </c>
      <c r="F69" s="45"/>
      <c r="G69" s="49">
        <v>0</v>
      </c>
      <c r="H69" s="47" t="s">
        <v>81</v>
      </c>
      <c r="I69" s="50">
        <v>0</v>
      </c>
      <c r="J69" s="51">
        <v>3.95</v>
      </c>
      <c r="K69" s="49">
        <v>487</v>
      </c>
      <c r="L69" s="46" t="s">
        <v>66</v>
      </c>
      <c r="M69" s="47" t="s">
        <v>67</v>
      </c>
      <c r="N69" s="45"/>
      <c r="O69" s="47" t="s">
        <v>144</v>
      </c>
      <c r="P69" s="48">
        <v>41603</v>
      </c>
      <c r="Q69" s="50">
        <v>30</v>
      </c>
      <c r="R69" s="46" t="s">
        <v>72</v>
      </c>
      <c r="S69" s="46" t="s">
        <v>137</v>
      </c>
      <c r="T69" s="49">
        <v>0</v>
      </c>
      <c r="U69" s="47" t="s">
        <v>80</v>
      </c>
      <c r="V69" s="50">
        <v>48</v>
      </c>
      <c r="W69" s="49">
        <v>0</v>
      </c>
      <c r="X69" s="45"/>
      <c r="Y69" s="45"/>
      <c r="Z69" s="45"/>
      <c r="AA69" s="45"/>
      <c r="AB69" s="48">
        <v>41565</v>
      </c>
      <c r="AC69" s="54">
        <v>32444</v>
      </c>
      <c r="AD69" s="47" t="s">
        <v>1099</v>
      </c>
      <c r="AE69" s="53" t="s">
        <v>906</v>
      </c>
      <c r="AF69" s="53">
        <v>78550</v>
      </c>
      <c r="AG69" s="49">
        <v>4771.16</v>
      </c>
      <c r="AH69" s="45"/>
      <c r="AI69" s="45"/>
    </row>
    <row r="70" spans="1:35">
      <c r="A70" s="53" t="s">
        <v>381</v>
      </c>
      <c r="B70" s="52" t="s">
        <v>1588</v>
      </c>
      <c r="C70" s="47" t="s">
        <v>1399</v>
      </c>
      <c r="D70" s="48">
        <v>41558</v>
      </c>
      <c r="E70" s="49">
        <v>-41176.43</v>
      </c>
      <c r="F70" s="45"/>
      <c r="G70" s="49">
        <v>41176.43</v>
      </c>
      <c r="H70" s="47" t="s">
        <v>145</v>
      </c>
      <c r="I70" s="50">
        <v>0</v>
      </c>
      <c r="J70" s="51">
        <v>4.5</v>
      </c>
      <c r="K70" s="49">
        <v>517</v>
      </c>
      <c r="L70" s="46" t="s">
        <v>66</v>
      </c>
      <c r="M70" s="47" t="s">
        <v>67</v>
      </c>
      <c r="N70" s="45"/>
      <c r="O70" s="47" t="s">
        <v>71</v>
      </c>
      <c r="P70" s="48">
        <v>41582</v>
      </c>
      <c r="Q70" s="50">
        <v>30</v>
      </c>
      <c r="R70" s="46" t="s">
        <v>72</v>
      </c>
      <c r="S70" s="46" t="s">
        <v>139</v>
      </c>
      <c r="T70" s="49">
        <v>0</v>
      </c>
      <c r="U70" s="47" t="s">
        <v>80</v>
      </c>
      <c r="V70" s="50">
        <v>48</v>
      </c>
      <c r="W70" s="49">
        <v>0</v>
      </c>
      <c r="X70" s="45"/>
      <c r="Y70" s="45"/>
      <c r="Z70" s="45"/>
      <c r="AA70" s="45"/>
      <c r="AB70" s="48">
        <v>41578</v>
      </c>
      <c r="AC70" s="54">
        <v>31340</v>
      </c>
      <c r="AD70" s="47" t="s">
        <v>1100</v>
      </c>
      <c r="AE70" s="53" t="s">
        <v>915</v>
      </c>
      <c r="AF70" s="53">
        <v>47170</v>
      </c>
      <c r="AG70" s="45"/>
      <c r="AH70" s="45"/>
      <c r="AI70" s="45"/>
    </row>
    <row r="71" spans="1:35">
      <c r="A71" s="53" t="s">
        <v>382</v>
      </c>
      <c r="B71" s="52" t="s">
        <v>1589</v>
      </c>
      <c r="C71" s="47" t="s">
        <v>1401</v>
      </c>
      <c r="D71" s="48">
        <v>41578</v>
      </c>
      <c r="E71" s="49">
        <v>-7992.8700000000008</v>
      </c>
      <c r="F71" s="45"/>
      <c r="G71" s="49">
        <v>7992.8700000000008</v>
      </c>
      <c r="H71" s="47" t="s">
        <v>78</v>
      </c>
      <c r="I71" s="50">
        <v>0</v>
      </c>
      <c r="J71" s="51">
        <v>1.95</v>
      </c>
      <c r="K71" s="49">
        <v>470</v>
      </c>
      <c r="L71" s="46" t="s">
        <v>66</v>
      </c>
      <c r="M71" s="47" t="s">
        <v>67</v>
      </c>
      <c r="N71" s="45"/>
      <c r="O71" s="47" t="s">
        <v>71</v>
      </c>
      <c r="P71" s="48">
        <v>41616</v>
      </c>
      <c r="Q71" s="50">
        <v>30</v>
      </c>
      <c r="R71" s="46" t="s">
        <v>72</v>
      </c>
      <c r="S71" s="46" t="s">
        <v>131</v>
      </c>
      <c r="T71" s="49">
        <v>0</v>
      </c>
      <c r="U71" s="47" t="s">
        <v>97</v>
      </c>
      <c r="V71" s="50">
        <v>72</v>
      </c>
      <c r="W71" s="49">
        <v>0</v>
      </c>
      <c r="X71" s="45"/>
      <c r="Y71" s="45"/>
      <c r="Z71" s="45"/>
      <c r="AA71" s="45"/>
      <c r="AB71" s="48">
        <v>41570</v>
      </c>
      <c r="AC71" s="54">
        <v>17216</v>
      </c>
      <c r="AD71" s="47" t="s">
        <v>995</v>
      </c>
      <c r="AE71" s="53" t="s">
        <v>897</v>
      </c>
      <c r="AF71" s="53">
        <v>63146</v>
      </c>
      <c r="AG71" s="45"/>
      <c r="AH71" s="45"/>
      <c r="AI71" s="45"/>
    </row>
    <row r="72" spans="1:35">
      <c r="A72" s="53" t="s">
        <v>383</v>
      </c>
      <c r="B72" s="52" t="s">
        <v>1590</v>
      </c>
      <c r="C72" s="47" t="s">
        <v>1399</v>
      </c>
      <c r="D72" s="48">
        <v>41569</v>
      </c>
      <c r="E72" s="49">
        <v>12153.64</v>
      </c>
      <c r="F72" s="45"/>
      <c r="G72" s="49">
        <v>0</v>
      </c>
      <c r="H72" s="46" t="s">
        <v>85</v>
      </c>
      <c r="I72" s="50">
        <v>0</v>
      </c>
      <c r="J72" s="51">
        <v>13.9</v>
      </c>
      <c r="K72" s="49">
        <v>61</v>
      </c>
      <c r="L72" s="46" t="s">
        <v>90</v>
      </c>
      <c r="M72" s="47" t="s">
        <v>67</v>
      </c>
      <c r="N72" s="45"/>
      <c r="O72" s="47" t="s">
        <v>71</v>
      </c>
      <c r="P72" s="48">
        <v>41600</v>
      </c>
      <c r="Q72" s="50">
        <v>30</v>
      </c>
      <c r="R72" s="46" t="s">
        <v>72</v>
      </c>
      <c r="S72" s="46" t="s">
        <v>133</v>
      </c>
      <c r="T72" s="49">
        <v>0</v>
      </c>
      <c r="U72" s="47" t="s">
        <v>91</v>
      </c>
      <c r="V72" s="50">
        <v>24</v>
      </c>
      <c r="W72" s="49">
        <v>0</v>
      </c>
      <c r="X72" s="45"/>
      <c r="Y72" s="45"/>
      <c r="Z72" s="45"/>
      <c r="AA72" s="45"/>
      <c r="AB72" s="48">
        <v>41560</v>
      </c>
      <c r="AC72" s="54">
        <v>34175</v>
      </c>
      <c r="AD72" s="47" t="s">
        <v>1101</v>
      </c>
      <c r="AE72" s="53" t="s">
        <v>930</v>
      </c>
      <c r="AF72" s="53">
        <v>89501</v>
      </c>
      <c r="AG72" s="49">
        <v>1001.09</v>
      </c>
      <c r="AH72" s="45"/>
      <c r="AI72" s="45"/>
    </row>
    <row r="73" spans="1:35">
      <c r="A73" s="53" t="s">
        <v>384</v>
      </c>
      <c r="B73" s="52" t="s">
        <v>1591</v>
      </c>
      <c r="C73" s="47" t="s">
        <v>1401</v>
      </c>
      <c r="D73" s="48">
        <v>41565</v>
      </c>
      <c r="E73" s="49">
        <v>-12554.43</v>
      </c>
      <c r="F73" s="45"/>
      <c r="G73" s="49">
        <v>12554.43</v>
      </c>
      <c r="H73" s="47" t="s">
        <v>65</v>
      </c>
      <c r="I73" s="50">
        <v>0</v>
      </c>
      <c r="J73" s="51">
        <v>13.9</v>
      </c>
      <c r="K73" s="49">
        <v>45</v>
      </c>
      <c r="L73" s="46" t="s">
        <v>66</v>
      </c>
      <c r="M73" s="47" t="s">
        <v>67</v>
      </c>
      <c r="N73" s="45"/>
      <c r="O73" s="47" t="s">
        <v>71</v>
      </c>
      <c r="P73" s="48">
        <v>41610</v>
      </c>
      <c r="Q73" s="50">
        <v>30</v>
      </c>
      <c r="R73" s="46" t="s">
        <v>72</v>
      </c>
      <c r="S73" s="46" t="s">
        <v>134</v>
      </c>
      <c r="T73" s="49">
        <v>0</v>
      </c>
      <c r="U73" s="47" t="s">
        <v>91</v>
      </c>
      <c r="V73" s="50">
        <v>24</v>
      </c>
      <c r="W73" s="49">
        <v>0</v>
      </c>
      <c r="X73" s="45"/>
      <c r="Y73" s="45"/>
      <c r="Z73" s="45"/>
      <c r="AA73" s="45"/>
      <c r="AB73" s="48">
        <v>41572</v>
      </c>
      <c r="AC73" s="54">
        <v>34384</v>
      </c>
      <c r="AD73" s="47" t="s">
        <v>1102</v>
      </c>
      <c r="AE73" s="53" t="s">
        <v>913</v>
      </c>
      <c r="AF73" s="53">
        <v>3077</v>
      </c>
      <c r="AG73" s="45"/>
      <c r="AH73" s="45"/>
      <c r="AI73" s="45"/>
    </row>
    <row r="74" spans="1:35">
      <c r="A74" s="53" t="s">
        <v>385</v>
      </c>
      <c r="B74" s="52" t="s">
        <v>1592</v>
      </c>
      <c r="C74" s="47" t="s">
        <v>1399</v>
      </c>
      <c r="D74" s="48">
        <v>41564</v>
      </c>
      <c r="E74" s="49">
        <v>-16335.04</v>
      </c>
      <c r="F74" s="45"/>
      <c r="G74" s="49">
        <v>16335.04</v>
      </c>
      <c r="H74" s="47" t="s">
        <v>81</v>
      </c>
      <c r="I74" s="50">
        <v>0</v>
      </c>
      <c r="J74" s="51">
        <v>6</v>
      </c>
      <c r="K74" s="49">
        <v>414</v>
      </c>
      <c r="L74" s="46" t="s">
        <v>66</v>
      </c>
      <c r="M74" s="47" t="s">
        <v>67</v>
      </c>
      <c r="N74" s="45"/>
      <c r="O74" s="47" t="s">
        <v>71</v>
      </c>
      <c r="P74" s="48">
        <v>41628</v>
      </c>
      <c r="Q74" s="50">
        <v>30</v>
      </c>
      <c r="R74" s="46" t="s">
        <v>72</v>
      </c>
      <c r="S74" s="46" t="s">
        <v>131</v>
      </c>
      <c r="T74" s="49">
        <v>0</v>
      </c>
      <c r="U74" s="47" t="s">
        <v>105</v>
      </c>
      <c r="V74" s="50">
        <v>72</v>
      </c>
      <c r="W74" s="49">
        <v>0</v>
      </c>
      <c r="X74" s="45"/>
      <c r="Y74" s="45"/>
      <c r="Z74" s="45"/>
      <c r="AA74" s="45"/>
      <c r="AB74" s="48">
        <v>41565</v>
      </c>
      <c r="AC74" s="54">
        <v>33695</v>
      </c>
      <c r="AD74" s="47" t="s">
        <v>1103</v>
      </c>
      <c r="AE74" s="53" t="s">
        <v>892</v>
      </c>
      <c r="AF74" s="53">
        <v>48015</v>
      </c>
      <c r="AG74" s="45"/>
      <c r="AH74" s="49">
        <v>0</v>
      </c>
      <c r="AI74" s="49">
        <v>-373.75</v>
      </c>
    </row>
    <row r="75" spans="1:35">
      <c r="A75" s="53" t="s">
        <v>386</v>
      </c>
      <c r="B75" s="52" t="s">
        <v>1593</v>
      </c>
      <c r="C75" s="47" t="s">
        <v>1399</v>
      </c>
      <c r="D75" s="48">
        <v>41572</v>
      </c>
      <c r="E75" s="49">
        <v>-19485.669999999998</v>
      </c>
      <c r="F75" s="45"/>
      <c r="G75" s="49">
        <v>19485.669999999998</v>
      </c>
      <c r="H75" s="47" t="s">
        <v>65</v>
      </c>
      <c r="I75" s="50">
        <v>0</v>
      </c>
      <c r="J75" s="51">
        <v>13.9</v>
      </c>
      <c r="K75" s="49">
        <v>90.97</v>
      </c>
      <c r="L75" s="46" t="s">
        <v>66</v>
      </c>
      <c r="M75" s="47" t="s">
        <v>67</v>
      </c>
      <c r="N75" s="45"/>
      <c r="O75" s="47" t="s">
        <v>71</v>
      </c>
      <c r="P75" s="48">
        <v>41593</v>
      </c>
      <c r="Q75" s="50">
        <v>30</v>
      </c>
      <c r="R75" s="46" t="s">
        <v>72</v>
      </c>
      <c r="S75" s="46" t="s">
        <v>146</v>
      </c>
      <c r="T75" s="49">
        <v>0</v>
      </c>
      <c r="U75" s="47" t="s">
        <v>77</v>
      </c>
      <c r="V75" s="50">
        <v>12</v>
      </c>
      <c r="W75" s="49">
        <v>0</v>
      </c>
      <c r="X75" s="45"/>
      <c r="Y75" s="45"/>
      <c r="Z75" s="45"/>
      <c r="AA75" s="45"/>
      <c r="AB75" s="48">
        <v>41574</v>
      </c>
      <c r="AC75" s="54">
        <v>21704</v>
      </c>
      <c r="AD75" s="47" t="s">
        <v>1104</v>
      </c>
      <c r="AE75" s="53" t="s">
        <v>931</v>
      </c>
      <c r="AF75" s="53">
        <v>72908</v>
      </c>
      <c r="AG75" s="45"/>
      <c r="AH75" s="45"/>
      <c r="AI75" s="45"/>
    </row>
    <row r="76" spans="1:35">
      <c r="A76" s="53" t="s">
        <v>387</v>
      </c>
      <c r="B76" s="52" t="s">
        <v>1594</v>
      </c>
      <c r="C76" s="47" t="s">
        <v>1399</v>
      </c>
      <c r="D76" s="48">
        <v>41573</v>
      </c>
      <c r="E76" s="49">
        <v>7911.6</v>
      </c>
      <c r="F76" s="45"/>
      <c r="G76" s="49">
        <v>0</v>
      </c>
      <c r="H76" s="47" t="s">
        <v>65</v>
      </c>
      <c r="I76" s="50">
        <v>0</v>
      </c>
      <c r="J76" s="51">
        <v>12.9</v>
      </c>
      <c r="K76" s="49">
        <v>135</v>
      </c>
      <c r="L76" s="46" t="s">
        <v>66</v>
      </c>
      <c r="M76" s="47" t="s">
        <v>67</v>
      </c>
      <c r="N76" s="45"/>
      <c r="O76" s="47" t="s">
        <v>71</v>
      </c>
      <c r="P76" s="48">
        <v>41596</v>
      </c>
      <c r="Q76" s="50">
        <v>30</v>
      </c>
      <c r="R76" s="46" t="s">
        <v>72</v>
      </c>
      <c r="S76" s="46" t="s">
        <v>129</v>
      </c>
      <c r="T76" s="49">
        <v>0</v>
      </c>
      <c r="U76" s="47" t="s">
        <v>77</v>
      </c>
      <c r="V76" s="50">
        <v>36</v>
      </c>
      <c r="W76" s="49">
        <v>0</v>
      </c>
      <c r="X76" s="45"/>
      <c r="Y76" s="45"/>
      <c r="Z76" s="45"/>
      <c r="AA76" s="45"/>
      <c r="AB76" s="48">
        <v>41575</v>
      </c>
      <c r="AC76" s="54">
        <v>12587</v>
      </c>
      <c r="AD76" s="47" t="s">
        <v>1105</v>
      </c>
      <c r="AE76" s="53" t="s">
        <v>929</v>
      </c>
      <c r="AF76" s="53">
        <v>35816</v>
      </c>
      <c r="AG76" s="49">
        <v>3180.53</v>
      </c>
      <c r="AH76" s="45"/>
      <c r="AI76" s="45"/>
    </row>
    <row r="77" spans="1:35">
      <c r="A77" s="53" t="s">
        <v>388</v>
      </c>
      <c r="B77" s="52" t="s">
        <v>1595</v>
      </c>
      <c r="C77" s="47" t="s">
        <v>1401</v>
      </c>
      <c r="D77" s="48">
        <v>41566</v>
      </c>
      <c r="E77" s="49">
        <v>13277.439999999999</v>
      </c>
      <c r="F77" s="45"/>
      <c r="G77" s="49">
        <v>0</v>
      </c>
      <c r="H77" s="47" t="s">
        <v>65</v>
      </c>
      <c r="I77" s="50">
        <v>0</v>
      </c>
      <c r="J77" s="51">
        <v>12.9</v>
      </c>
      <c r="K77" s="49">
        <v>124</v>
      </c>
      <c r="L77" s="46" t="s">
        <v>66</v>
      </c>
      <c r="M77" s="47" t="s">
        <v>67</v>
      </c>
      <c r="N77" s="45"/>
      <c r="O77" s="47" t="s">
        <v>71</v>
      </c>
      <c r="P77" s="48">
        <v>41639</v>
      </c>
      <c r="Q77" s="50">
        <v>30</v>
      </c>
      <c r="R77" s="46" t="s">
        <v>72</v>
      </c>
      <c r="S77" s="46" t="s">
        <v>129</v>
      </c>
      <c r="T77" s="49">
        <v>0</v>
      </c>
      <c r="U77" s="47" t="s">
        <v>77</v>
      </c>
      <c r="V77" s="50">
        <v>36</v>
      </c>
      <c r="W77" s="49">
        <v>0</v>
      </c>
      <c r="X77" s="45"/>
      <c r="Y77" s="45"/>
      <c r="Z77" s="45"/>
      <c r="AA77" s="45"/>
      <c r="AB77" s="48">
        <v>41568</v>
      </c>
      <c r="AC77" s="54">
        <v>33879</v>
      </c>
      <c r="AD77" s="47" t="s">
        <v>1106</v>
      </c>
      <c r="AE77" s="53" t="s">
        <v>905</v>
      </c>
      <c r="AF77" s="53">
        <v>17401</v>
      </c>
      <c r="AG77" s="45"/>
      <c r="AH77" s="45"/>
      <c r="AI77" s="45"/>
    </row>
    <row r="78" spans="1:35">
      <c r="A78" s="53" t="s">
        <v>389</v>
      </c>
      <c r="B78" s="52" t="s">
        <v>1596</v>
      </c>
      <c r="C78" s="47" t="s">
        <v>1399</v>
      </c>
      <c r="D78" s="48">
        <v>41561</v>
      </c>
      <c r="E78" s="49">
        <v>-23262.400000000001</v>
      </c>
      <c r="F78" s="45"/>
      <c r="G78" s="49">
        <v>23262.400000000001</v>
      </c>
      <c r="H78" s="47" t="s">
        <v>78</v>
      </c>
      <c r="I78" s="50">
        <v>0</v>
      </c>
      <c r="J78" s="51">
        <v>1.95</v>
      </c>
      <c r="K78" s="49">
        <v>388</v>
      </c>
      <c r="L78" s="46" t="s">
        <v>90</v>
      </c>
      <c r="M78" s="47" t="s">
        <v>67</v>
      </c>
      <c r="N78" s="45"/>
      <c r="O78" s="47" t="s">
        <v>71</v>
      </c>
      <c r="P78" s="48">
        <v>41625</v>
      </c>
      <c r="Q78" s="50">
        <v>30</v>
      </c>
      <c r="R78" s="46" t="s">
        <v>72</v>
      </c>
      <c r="S78" s="46" t="s">
        <v>137</v>
      </c>
      <c r="T78" s="49">
        <v>0</v>
      </c>
      <c r="U78" s="47" t="s">
        <v>97</v>
      </c>
      <c r="V78" s="50">
        <v>72</v>
      </c>
      <c r="W78" s="49">
        <v>0</v>
      </c>
      <c r="X78" s="45"/>
      <c r="Y78" s="45"/>
      <c r="Z78" s="45"/>
      <c r="AA78" s="45"/>
      <c r="AB78" s="48">
        <v>41560</v>
      </c>
      <c r="AC78" s="54">
        <v>14111</v>
      </c>
      <c r="AD78" s="47" t="s">
        <v>1107</v>
      </c>
      <c r="AE78" s="53" t="s">
        <v>929</v>
      </c>
      <c r="AF78" s="53">
        <v>35601</v>
      </c>
      <c r="AG78" s="45"/>
      <c r="AH78" s="49">
        <v>0</v>
      </c>
      <c r="AI78" s="49">
        <v>-299</v>
      </c>
    </row>
    <row r="79" spans="1:35">
      <c r="A79" s="53" t="s">
        <v>390</v>
      </c>
      <c r="B79" s="52" t="s">
        <v>1597</v>
      </c>
      <c r="C79" s="47" t="s">
        <v>1401</v>
      </c>
      <c r="D79" s="48">
        <v>41578</v>
      </c>
      <c r="E79" s="49">
        <v>-32152.71</v>
      </c>
      <c r="F79" s="45"/>
      <c r="G79" s="49">
        <v>32152.71</v>
      </c>
      <c r="H79" s="47" t="s">
        <v>65</v>
      </c>
      <c r="I79" s="50">
        <v>0</v>
      </c>
      <c r="J79" s="51">
        <v>12.9</v>
      </c>
      <c r="K79" s="49">
        <v>78</v>
      </c>
      <c r="L79" s="46" t="s">
        <v>66</v>
      </c>
      <c r="M79" s="47" t="s">
        <v>67</v>
      </c>
      <c r="N79" s="45"/>
      <c r="O79" s="47" t="s">
        <v>71</v>
      </c>
      <c r="P79" s="48">
        <v>41606</v>
      </c>
      <c r="Q79" s="50">
        <v>30</v>
      </c>
      <c r="R79" s="46" t="s">
        <v>72</v>
      </c>
      <c r="S79" s="46" t="s">
        <v>131</v>
      </c>
      <c r="T79" s="49">
        <v>0</v>
      </c>
      <c r="U79" s="47" t="s">
        <v>77</v>
      </c>
      <c r="V79" s="50">
        <v>24</v>
      </c>
      <c r="W79" s="49">
        <v>0</v>
      </c>
      <c r="X79" s="45"/>
      <c r="Y79" s="45"/>
      <c r="Z79" s="45"/>
      <c r="AA79" s="45"/>
      <c r="AB79" s="48">
        <v>41572</v>
      </c>
      <c r="AC79" s="54">
        <v>32450</v>
      </c>
      <c r="AD79" s="47" t="s">
        <v>1108</v>
      </c>
      <c r="AE79" s="53" t="s">
        <v>898</v>
      </c>
      <c r="AF79" s="53">
        <v>38063</v>
      </c>
      <c r="AG79" s="49">
        <v>1211.69</v>
      </c>
      <c r="AH79" s="45"/>
      <c r="AI79" s="45"/>
    </row>
    <row r="80" spans="1:35">
      <c r="A80" s="53" t="s">
        <v>391</v>
      </c>
      <c r="B80" s="52" t="s">
        <v>1598</v>
      </c>
      <c r="C80" s="47" t="s">
        <v>1401</v>
      </c>
      <c r="D80" s="48">
        <v>41571</v>
      </c>
      <c r="E80" s="49">
        <v>10730.97</v>
      </c>
      <c r="F80" s="45"/>
      <c r="G80" s="49">
        <v>0</v>
      </c>
      <c r="H80" s="47" t="s">
        <v>65</v>
      </c>
      <c r="I80" s="50">
        <v>0</v>
      </c>
      <c r="J80" s="51">
        <v>12.9</v>
      </c>
      <c r="K80" s="49">
        <v>63</v>
      </c>
      <c r="L80" s="46" t="s">
        <v>66</v>
      </c>
      <c r="M80" s="47" t="s">
        <v>67</v>
      </c>
      <c r="N80" s="45"/>
      <c r="O80" s="47" t="s">
        <v>71</v>
      </c>
      <c r="P80" s="48">
        <v>41626</v>
      </c>
      <c r="Q80" s="50">
        <v>30</v>
      </c>
      <c r="R80" s="46" t="s">
        <v>72</v>
      </c>
      <c r="S80" s="46" t="s">
        <v>69</v>
      </c>
      <c r="T80" s="49">
        <v>0</v>
      </c>
      <c r="U80" s="47" t="s">
        <v>77</v>
      </c>
      <c r="V80" s="50">
        <v>24</v>
      </c>
      <c r="W80" s="49">
        <v>0</v>
      </c>
      <c r="X80" s="45"/>
      <c r="Y80" s="45"/>
      <c r="Z80" s="45"/>
      <c r="AA80" s="45"/>
      <c r="AB80" s="48">
        <v>41572</v>
      </c>
      <c r="AC80" s="54">
        <v>25732</v>
      </c>
      <c r="AD80" s="47" t="s">
        <v>1109</v>
      </c>
      <c r="AE80" s="53" t="s">
        <v>930</v>
      </c>
      <c r="AF80" s="53">
        <v>89447</v>
      </c>
      <c r="AG80" s="45"/>
      <c r="AH80" s="45"/>
      <c r="AI80" s="45"/>
    </row>
    <row r="81" spans="1:35">
      <c r="A81" s="53" t="s">
        <v>392</v>
      </c>
      <c r="B81" s="52" t="s">
        <v>1599</v>
      </c>
      <c r="C81" s="47" t="s">
        <v>1399</v>
      </c>
      <c r="D81" s="48">
        <v>41576</v>
      </c>
      <c r="E81" s="49">
        <v>-40326.370000000003</v>
      </c>
      <c r="F81" s="45"/>
      <c r="G81" s="49">
        <v>40326.370000000003</v>
      </c>
      <c r="H81" s="46" t="s">
        <v>85</v>
      </c>
      <c r="I81" s="50">
        <v>0</v>
      </c>
      <c r="J81" s="51">
        <v>16.899999999999999</v>
      </c>
      <c r="K81" s="49">
        <v>69</v>
      </c>
      <c r="L81" s="46" t="s">
        <v>66</v>
      </c>
      <c r="M81" s="47" t="s">
        <v>67</v>
      </c>
      <c r="N81" s="45"/>
      <c r="O81" s="47" t="s">
        <v>71</v>
      </c>
      <c r="P81" s="48">
        <v>41610</v>
      </c>
      <c r="Q81" s="50">
        <v>30</v>
      </c>
      <c r="R81" s="46" t="s">
        <v>72</v>
      </c>
      <c r="S81" s="46" t="s">
        <v>129</v>
      </c>
      <c r="T81" s="49">
        <v>0</v>
      </c>
      <c r="U81" s="47" t="s">
        <v>91</v>
      </c>
      <c r="V81" s="50">
        <v>12</v>
      </c>
      <c r="W81" s="49">
        <v>0</v>
      </c>
      <c r="X81" s="45"/>
      <c r="Y81" s="45"/>
      <c r="Z81" s="45"/>
      <c r="AA81" s="45"/>
      <c r="AB81" s="48">
        <v>41563</v>
      </c>
      <c r="AC81" s="54">
        <v>29418</v>
      </c>
      <c r="AD81" s="47" t="s">
        <v>1110</v>
      </c>
      <c r="AE81" s="53" t="s">
        <v>920</v>
      </c>
      <c r="AF81" s="53">
        <v>85012</v>
      </c>
      <c r="AG81" s="45"/>
      <c r="AH81" s="45"/>
      <c r="AI81" s="45"/>
    </row>
    <row r="82" spans="1:35">
      <c r="A82" s="53" t="s">
        <v>393</v>
      </c>
      <c r="B82" s="52" t="s">
        <v>1600</v>
      </c>
      <c r="C82" s="47" t="s">
        <v>1399</v>
      </c>
      <c r="D82" s="48">
        <v>41549</v>
      </c>
      <c r="E82" s="49">
        <v>-20704.39</v>
      </c>
      <c r="F82" s="45"/>
      <c r="G82" s="49">
        <v>20704.39</v>
      </c>
      <c r="H82" s="47" t="s">
        <v>81</v>
      </c>
      <c r="I82" s="50">
        <v>0</v>
      </c>
      <c r="J82" s="51">
        <v>12.95</v>
      </c>
      <c r="K82" s="49">
        <v>389</v>
      </c>
      <c r="L82" s="46" t="s">
        <v>66</v>
      </c>
      <c r="M82" s="47" t="s">
        <v>67</v>
      </c>
      <c r="N82" s="45"/>
      <c r="O82" s="47" t="s">
        <v>71</v>
      </c>
      <c r="P82" s="48">
        <v>41624</v>
      </c>
      <c r="Q82" s="50">
        <v>30</v>
      </c>
      <c r="R82" s="46" t="s">
        <v>72</v>
      </c>
      <c r="S82" s="46" t="s">
        <v>83</v>
      </c>
      <c r="T82" s="49">
        <v>0</v>
      </c>
      <c r="U82" s="47" t="s">
        <v>105</v>
      </c>
      <c r="V82" s="50">
        <v>66</v>
      </c>
      <c r="W82" s="49">
        <v>0</v>
      </c>
      <c r="X82" s="45"/>
      <c r="Y82" s="45"/>
      <c r="Z82" s="45"/>
      <c r="AA82" s="45"/>
      <c r="AB82" s="48">
        <v>41576</v>
      </c>
      <c r="AC82" s="54">
        <v>12198</v>
      </c>
      <c r="AD82" s="47" t="s">
        <v>1059</v>
      </c>
      <c r="AE82" s="53" t="s">
        <v>904</v>
      </c>
      <c r="AF82" s="53">
        <v>68923</v>
      </c>
      <c r="AG82" s="45"/>
      <c r="AH82" s="49">
        <v>0</v>
      </c>
      <c r="AI82" s="49">
        <v>-373.75</v>
      </c>
    </row>
    <row r="83" spans="1:35">
      <c r="A83" s="53" t="s">
        <v>394</v>
      </c>
      <c r="B83" s="52" t="s">
        <v>1601</v>
      </c>
      <c r="C83" s="47" t="s">
        <v>1401</v>
      </c>
      <c r="D83" s="48">
        <v>41555</v>
      </c>
      <c r="E83" s="49">
        <v>15581</v>
      </c>
      <c r="F83" s="45"/>
      <c r="G83" s="49">
        <v>0</v>
      </c>
      <c r="H83" s="47" t="s">
        <v>81</v>
      </c>
      <c r="I83" s="50">
        <v>0</v>
      </c>
      <c r="J83" s="51">
        <v>3.95</v>
      </c>
      <c r="K83" s="49">
        <v>455</v>
      </c>
      <c r="L83" s="46" t="s">
        <v>66</v>
      </c>
      <c r="M83" s="47" t="s">
        <v>67</v>
      </c>
      <c r="N83" s="45"/>
      <c r="O83" s="47" t="s">
        <v>71</v>
      </c>
      <c r="P83" s="48">
        <v>41580</v>
      </c>
      <c r="Q83" s="50">
        <v>30</v>
      </c>
      <c r="R83" s="46" t="s">
        <v>72</v>
      </c>
      <c r="S83" s="46" t="s">
        <v>129</v>
      </c>
      <c r="T83" s="49">
        <v>0</v>
      </c>
      <c r="U83" s="47" t="s">
        <v>80</v>
      </c>
      <c r="V83" s="50">
        <v>48</v>
      </c>
      <c r="W83" s="49">
        <v>0</v>
      </c>
      <c r="X83" s="45"/>
      <c r="Y83" s="45"/>
      <c r="Z83" s="45"/>
      <c r="AA83" s="45"/>
      <c r="AB83" s="48">
        <v>41558</v>
      </c>
      <c r="AC83" s="54">
        <v>22743</v>
      </c>
      <c r="AD83" s="47" t="s">
        <v>1111</v>
      </c>
      <c r="AE83" s="53" t="s">
        <v>910</v>
      </c>
      <c r="AF83" s="53">
        <v>7305</v>
      </c>
      <c r="AG83" s="49">
        <v>8572.1</v>
      </c>
      <c r="AH83" s="45"/>
      <c r="AI83" s="45"/>
    </row>
    <row r="84" spans="1:35">
      <c r="A84" s="53" t="s">
        <v>395</v>
      </c>
      <c r="B84" s="52" t="s">
        <v>1602</v>
      </c>
      <c r="C84" s="47" t="s">
        <v>1399</v>
      </c>
      <c r="D84" s="48">
        <v>41563</v>
      </c>
      <c r="E84" s="49">
        <v>8647.7000000000007</v>
      </c>
      <c r="F84" s="45"/>
      <c r="G84" s="49">
        <v>0</v>
      </c>
      <c r="H84" s="47" t="s">
        <v>82</v>
      </c>
      <c r="I84" s="50">
        <v>0</v>
      </c>
      <c r="J84" s="51">
        <v>6.5</v>
      </c>
      <c r="K84" s="49">
        <v>347</v>
      </c>
      <c r="L84" s="46" t="s">
        <v>66</v>
      </c>
      <c r="M84" s="47" t="s">
        <v>67</v>
      </c>
      <c r="N84" s="45"/>
      <c r="O84" s="47" t="s">
        <v>71</v>
      </c>
      <c r="P84" s="48">
        <v>41605</v>
      </c>
      <c r="Q84" s="50">
        <v>30</v>
      </c>
      <c r="R84" s="46" t="s">
        <v>72</v>
      </c>
      <c r="S84" s="46" t="s">
        <v>134</v>
      </c>
      <c r="T84" s="49">
        <v>0</v>
      </c>
      <c r="U84" s="47" t="s">
        <v>147</v>
      </c>
      <c r="V84" s="50">
        <v>48</v>
      </c>
      <c r="W84" s="49">
        <v>0</v>
      </c>
      <c r="X84" s="45"/>
      <c r="Y84" s="45"/>
      <c r="Z84" s="45"/>
      <c r="AA84" s="45"/>
      <c r="AB84" s="48">
        <v>41555</v>
      </c>
      <c r="AC84" s="54">
        <v>33763</v>
      </c>
      <c r="AD84" s="47" t="s">
        <v>1112</v>
      </c>
      <c r="AE84" s="53" t="s">
        <v>892</v>
      </c>
      <c r="AF84" s="53">
        <v>48066</v>
      </c>
      <c r="AG84" s="45"/>
      <c r="AH84" s="45"/>
      <c r="AI84" s="45"/>
    </row>
    <row r="85" spans="1:35">
      <c r="A85" s="53" t="s">
        <v>396</v>
      </c>
      <c r="B85" s="52" t="s">
        <v>1603</v>
      </c>
      <c r="C85" s="47" t="s">
        <v>1399</v>
      </c>
      <c r="D85" s="48">
        <v>41550</v>
      </c>
      <c r="E85" s="49">
        <v>-30900.519999999997</v>
      </c>
      <c r="F85" s="45"/>
      <c r="G85" s="49">
        <v>30900.519999999997</v>
      </c>
      <c r="H85" s="46" t="s">
        <v>85</v>
      </c>
      <c r="I85" s="50">
        <v>0</v>
      </c>
      <c r="J85" s="51">
        <v>11.9</v>
      </c>
      <c r="K85" s="49">
        <v>196</v>
      </c>
      <c r="L85" s="46" t="s">
        <v>66</v>
      </c>
      <c r="M85" s="47" t="s">
        <v>67</v>
      </c>
      <c r="N85" s="45"/>
      <c r="O85" s="47" t="s">
        <v>71</v>
      </c>
      <c r="P85" s="48">
        <v>41596</v>
      </c>
      <c r="Q85" s="50">
        <v>30</v>
      </c>
      <c r="R85" s="46" t="s">
        <v>72</v>
      </c>
      <c r="S85" s="46" t="s">
        <v>129</v>
      </c>
      <c r="T85" s="49">
        <v>0</v>
      </c>
      <c r="U85" s="47" t="s">
        <v>77</v>
      </c>
      <c r="V85" s="50">
        <v>48</v>
      </c>
      <c r="W85" s="49">
        <v>0</v>
      </c>
      <c r="X85" s="45"/>
      <c r="Y85" s="45"/>
      <c r="Z85" s="45"/>
      <c r="AA85" s="45"/>
      <c r="AB85" s="48">
        <v>41575</v>
      </c>
      <c r="AC85" s="54">
        <v>25784</v>
      </c>
      <c r="AD85" s="47" t="s">
        <v>1083</v>
      </c>
      <c r="AE85" s="53" t="s">
        <v>889</v>
      </c>
      <c r="AF85" s="53">
        <v>30071</v>
      </c>
      <c r="AG85" s="45"/>
      <c r="AH85" s="45"/>
      <c r="AI85" s="45"/>
    </row>
    <row r="86" spans="1:35">
      <c r="A86" s="53" t="s">
        <v>397</v>
      </c>
      <c r="B86" s="52" t="s">
        <v>1604</v>
      </c>
      <c r="C86" s="47" t="s">
        <v>1401</v>
      </c>
      <c r="D86" s="48">
        <v>41559</v>
      </c>
      <c r="E86" s="49">
        <v>-18067.98</v>
      </c>
      <c r="F86" s="45"/>
      <c r="G86" s="49">
        <v>18067.98</v>
      </c>
      <c r="H86" s="47" t="s">
        <v>148</v>
      </c>
      <c r="I86" s="50">
        <v>0</v>
      </c>
      <c r="J86" s="51">
        <v>3</v>
      </c>
      <c r="K86" s="49">
        <v>914</v>
      </c>
      <c r="L86" s="46" t="s">
        <v>90</v>
      </c>
      <c r="M86" s="47" t="s">
        <v>67</v>
      </c>
      <c r="N86" s="45"/>
      <c r="O86" s="47" t="s">
        <v>71</v>
      </c>
      <c r="P86" s="48">
        <v>41619</v>
      </c>
      <c r="Q86" s="50">
        <v>30</v>
      </c>
      <c r="R86" s="46" t="s">
        <v>72</v>
      </c>
      <c r="S86" s="46" t="s">
        <v>137</v>
      </c>
      <c r="T86" s="49">
        <v>94203.44</v>
      </c>
      <c r="U86" s="47" t="s">
        <v>92</v>
      </c>
      <c r="V86" s="50">
        <v>120</v>
      </c>
      <c r="W86" s="49">
        <v>0</v>
      </c>
      <c r="X86" s="45"/>
      <c r="Y86" s="45"/>
      <c r="Z86" s="45"/>
      <c r="AA86" s="45"/>
      <c r="AB86" s="48">
        <v>41573</v>
      </c>
      <c r="AC86" s="54">
        <v>32529</v>
      </c>
      <c r="AD86" s="47" t="s">
        <v>1113</v>
      </c>
      <c r="AE86" s="53" t="s">
        <v>907</v>
      </c>
      <c r="AF86" s="53">
        <v>54763</v>
      </c>
      <c r="AG86" s="45"/>
      <c r="AH86" s="45"/>
      <c r="AI86" s="45"/>
    </row>
    <row r="87" spans="1:35">
      <c r="A87" s="53" t="s">
        <v>398</v>
      </c>
      <c r="B87" s="52" t="s">
        <v>1605</v>
      </c>
      <c r="C87" s="47" t="s">
        <v>1399</v>
      </c>
      <c r="D87" s="48">
        <v>41567</v>
      </c>
      <c r="E87" s="49">
        <v>-3895.1000000000004</v>
      </c>
      <c r="F87" s="45"/>
      <c r="G87" s="49">
        <v>3895.1000000000004</v>
      </c>
      <c r="H87" s="47" t="s">
        <v>65</v>
      </c>
      <c r="I87" s="50">
        <v>0</v>
      </c>
      <c r="J87" s="51">
        <v>13.9</v>
      </c>
      <c r="K87" s="49">
        <v>109</v>
      </c>
      <c r="L87" s="46" t="s">
        <v>66</v>
      </c>
      <c r="M87" s="47" t="s">
        <v>67</v>
      </c>
      <c r="N87" s="45"/>
      <c r="O87" s="47" t="s">
        <v>71</v>
      </c>
      <c r="P87" s="48">
        <v>41613</v>
      </c>
      <c r="Q87" s="50">
        <v>30</v>
      </c>
      <c r="R87" s="46" t="s">
        <v>72</v>
      </c>
      <c r="S87" s="46" t="s">
        <v>149</v>
      </c>
      <c r="T87" s="49">
        <v>0</v>
      </c>
      <c r="U87" s="47" t="s">
        <v>91</v>
      </c>
      <c r="V87" s="50">
        <v>48</v>
      </c>
      <c r="W87" s="49">
        <v>0</v>
      </c>
      <c r="X87" s="45"/>
      <c r="Y87" s="45"/>
      <c r="Z87" s="45"/>
      <c r="AA87" s="45"/>
      <c r="AB87" s="48">
        <v>41572</v>
      </c>
      <c r="AC87" s="54">
        <v>29383</v>
      </c>
      <c r="AD87" s="47" t="s">
        <v>1018</v>
      </c>
      <c r="AE87" s="53" t="s">
        <v>921</v>
      </c>
      <c r="AF87" s="53">
        <v>80202</v>
      </c>
      <c r="AG87" s="49">
        <v>2001.4</v>
      </c>
      <c r="AH87" s="45"/>
      <c r="AI87" s="45"/>
    </row>
    <row r="88" spans="1:35">
      <c r="A88" s="53" t="s">
        <v>399</v>
      </c>
      <c r="B88" s="52" t="s">
        <v>1606</v>
      </c>
      <c r="C88" s="47" t="s">
        <v>1401</v>
      </c>
      <c r="D88" s="48">
        <v>41551</v>
      </c>
      <c r="E88" s="49">
        <v>3498.4400000000005</v>
      </c>
      <c r="F88" s="45"/>
      <c r="G88" s="49">
        <v>0</v>
      </c>
      <c r="H88" s="47" t="s">
        <v>65</v>
      </c>
      <c r="I88" s="50">
        <v>0</v>
      </c>
      <c r="J88" s="51">
        <v>12.9</v>
      </c>
      <c r="K88" s="49">
        <v>102</v>
      </c>
      <c r="L88" s="46" t="s">
        <v>66</v>
      </c>
      <c r="M88" s="47" t="s">
        <v>67</v>
      </c>
      <c r="N88" s="45"/>
      <c r="O88" s="47" t="s">
        <v>71</v>
      </c>
      <c r="P88" s="48">
        <v>41594</v>
      </c>
      <c r="Q88" s="50">
        <v>30</v>
      </c>
      <c r="R88" s="46" t="s">
        <v>72</v>
      </c>
      <c r="S88" s="46" t="s">
        <v>131</v>
      </c>
      <c r="T88" s="49">
        <v>0</v>
      </c>
      <c r="U88" s="47" t="s">
        <v>77</v>
      </c>
      <c r="V88" s="50">
        <v>48</v>
      </c>
      <c r="W88" s="49">
        <v>0</v>
      </c>
      <c r="X88" s="45"/>
      <c r="Y88" s="45"/>
      <c r="Z88" s="45"/>
      <c r="AA88" s="45"/>
      <c r="AB88" s="48">
        <v>41557</v>
      </c>
      <c r="AC88" s="54">
        <v>20445</v>
      </c>
      <c r="AD88" s="47" t="s">
        <v>1114</v>
      </c>
      <c r="AE88" s="53" t="s">
        <v>903</v>
      </c>
      <c r="AF88" s="53">
        <v>33012</v>
      </c>
      <c r="AG88" s="45"/>
      <c r="AH88" s="45"/>
      <c r="AI88" s="45"/>
    </row>
    <row r="89" spans="1:35">
      <c r="A89" s="53" t="s">
        <v>400</v>
      </c>
      <c r="B89" s="52" t="s">
        <v>1607</v>
      </c>
      <c r="C89" s="47" t="s">
        <v>1401</v>
      </c>
      <c r="D89" s="48">
        <v>41555</v>
      </c>
      <c r="E89" s="49">
        <v>-29012.5</v>
      </c>
      <c r="F89" s="45"/>
      <c r="G89" s="49">
        <v>29012.5</v>
      </c>
      <c r="H89" s="47" t="s">
        <v>78</v>
      </c>
      <c r="I89" s="50">
        <v>0</v>
      </c>
      <c r="J89" s="51">
        <v>8.9499999999999993</v>
      </c>
      <c r="K89" s="49">
        <v>254</v>
      </c>
      <c r="L89" s="46" t="s">
        <v>66</v>
      </c>
      <c r="M89" s="47" t="s">
        <v>67</v>
      </c>
      <c r="N89" s="45"/>
      <c r="O89" s="47" t="s">
        <v>71</v>
      </c>
      <c r="P89" s="48">
        <v>41602</v>
      </c>
      <c r="Q89" s="50">
        <v>30</v>
      </c>
      <c r="R89" s="46" t="s">
        <v>72</v>
      </c>
      <c r="S89" s="46" t="s">
        <v>83</v>
      </c>
      <c r="T89" s="49">
        <v>0</v>
      </c>
      <c r="U89" s="47" t="s">
        <v>150</v>
      </c>
      <c r="V89" s="50">
        <v>60</v>
      </c>
      <c r="W89" s="49">
        <v>0</v>
      </c>
      <c r="X89" s="45"/>
      <c r="Y89" s="45"/>
      <c r="Z89" s="45"/>
      <c r="AA89" s="45"/>
      <c r="AB89" s="48">
        <v>41556</v>
      </c>
      <c r="AC89" s="54">
        <v>29675</v>
      </c>
      <c r="AD89" s="47" t="s">
        <v>1115</v>
      </c>
      <c r="AE89" s="53" t="s">
        <v>896</v>
      </c>
      <c r="AF89" s="53">
        <v>1730</v>
      </c>
      <c r="AG89" s="45"/>
      <c r="AH89" s="49">
        <v>0</v>
      </c>
      <c r="AI89" s="49">
        <v>-299</v>
      </c>
    </row>
    <row r="90" spans="1:35">
      <c r="A90" s="53" t="s">
        <v>401</v>
      </c>
      <c r="B90" s="52" t="s">
        <v>1608</v>
      </c>
      <c r="C90" s="47" t="s">
        <v>1401</v>
      </c>
      <c r="D90" s="48">
        <v>41573</v>
      </c>
      <c r="E90" s="49">
        <v>-36199.08</v>
      </c>
      <c r="F90" s="45"/>
      <c r="G90" s="49">
        <v>36199.08</v>
      </c>
      <c r="H90" s="47" t="s">
        <v>78</v>
      </c>
      <c r="I90" s="50">
        <v>0</v>
      </c>
      <c r="J90" s="51">
        <v>1.95</v>
      </c>
      <c r="K90" s="49">
        <v>343</v>
      </c>
      <c r="L90" s="46" t="s">
        <v>66</v>
      </c>
      <c r="M90" s="47" t="s">
        <v>67</v>
      </c>
      <c r="N90" s="45"/>
      <c r="O90" s="47" t="s">
        <v>71</v>
      </c>
      <c r="P90" s="48">
        <v>41628</v>
      </c>
      <c r="Q90" s="50">
        <v>30</v>
      </c>
      <c r="R90" s="46" t="s">
        <v>72</v>
      </c>
      <c r="S90" s="46" t="s">
        <v>133</v>
      </c>
      <c r="T90" s="49">
        <v>0</v>
      </c>
      <c r="U90" s="47" t="s">
        <v>97</v>
      </c>
      <c r="V90" s="50">
        <v>72</v>
      </c>
      <c r="W90" s="49">
        <v>0</v>
      </c>
      <c r="X90" s="45"/>
      <c r="Y90" s="45"/>
      <c r="Z90" s="45"/>
      <c r="AA90" s="45"/>
      <c r="AB90" s="48">
        <v>41566</v>
      </c>
      <c r="AC90" s="54">
        <v>29524</v>
      </c>
      <c r="AD90" s="47" t="s">
        <v>1116</v>
      </c>
      <c r="AE90" s="53" t="s">
        <v>903</v>
      </c>
      <c r="AF90" s="53">
        <v>33435</v>
      </c>
      <c r="AG90" s="45"/>
      <c r="AH90" s="45"/>
      <c r="AI90" s="45"/>
    </row>
    <row r="91" spans="1:35">
      <c r="A91" s="53" t="s">
        <v>402</v>
      </c>
      <c r="B91" s="52" t="s">
        <v>1609</v>
      </c>
      <c r="C91" s="47" t="s">
        <v>1399</v>
      </c>
      <c r="D91" s="48">
        <v>41564</v>
      </c>
      <c r="E91" s="49">
        <v>-16388</v>
      </c>
      <c r="F91" s="45"/>
      <c r="G91" s="49">
        <v>16388</v>
      </c>
      <c r="H91" s="47" t="s">
        <v>65</v>
      </c>
      <c r="I91" s="50">
        <v>0</v>
      </c>
      <c r="J91" s="51">
        <v>12.9</v>
      </c>
      <c r="K91" s="49">
        <v>150</v>
      </c>
      <c r="L91" s="46" t="s">
        <v>66</v>
      </c>
      <c r="M91" s="47" t="s">
        <v>67</v>
      </c>
      <c r="N91" s="45"/>
      <c r="O91" s="47" t="s">
        <v>71</v>
      </c>
      <c r="P91" s="48">
        <v>41628</v>
      </c>
      <c r="Q91" s="50">
        <v>30</v>
      </c>
      <c r="R91" s="46" t="s">
        <v>72</v>
      </c>
      <c r="S91" s="46" t="s">
        <v>124</v>
      </c>
      <c r="T91" s="49">
        <v>0</v>
      </c>
      <c r="U91" s="47" t="s">
        <v>77</v>
      </c>
      <c r="V91" s="50">
        <v>28</v>
      </c>
      <c r="W91" s="49">
        <v>0</v>
      </c>
      <c r="X91" s="45"/>
      <c r="Y91" s="45"/>
      <c r="Z91" s="45"/>
      <c r="AA91" s="45"/>
      <c r="AB91" s="48">
        <v>41575</v>
      </c>
      <c r="AC91" s="54">
        <v>32055</v>
      </c>
      <c r="AD91" s="47" t="s">
        <v>1117</v>
      </c>
      <c r="AE91" s="53" t="s">
        <v>894</v>
      </c>
      <c r="AF91" s="53">
        <v>93711</v>
      </c>
      <c r="AG91" s="49">
        <v>3062.94</v>
      </c>
      <c r="AH91" s="45"/>
      <c r="AI91" s="45"/>
    </row>
    <row r="92" spans="1:35">
      <c r="A92" s="53" t="s">
        <v>403</v>
      </c>
      <c r="B92" s="52" t="s">
        <v>1610</v>
      </c>
      <c r="C92" s="47" t="s">
        <v>1401</v>
      </c>
      <c r="D92" s="48">
        <v>41552</v>
      </c>
      <c r="E92" s="49">
        <v>-15220.11</v>
      </c>
      <c r="F92" s="45"/>
      <c r="G92" s="49">
        <v>15220.11</v>
      </c>
      <c r="H92" s="46" t="s">
        <v>85</v>
      </c>
      <c r="I92" s="50">
        <v>0</v>
      </c>
      <c r="J92" s="51">
        <v>12.9</v>
      </c>
      <c r="K92" s="49">
        <v>150</v>
      </c>
      <c r="L92" s="46" t="s">
        <v>66</v>
      </c>
      <c r="M92" s="47" t="s">
        <v>67</v>
      </c>
      <c r="N92" s="45"/>
      <c r="O92" s="47" t="s">
        <v>71</v>
      </c>
      <c r="P92" s="48">
        <v>41601</v>
      </c>
      <c r="Q92" s="50">
        <v>30</v>
      </c>
      <c r="R92" s="46" t="s">
        <v>72</v>
      </c>
      <c r="S92" s="46" t="s">
        <v>131</v>
      </c>
      <c r="T92" s="49">
        <v>0</v>
      </c>
      <c r="U92" s="47" t="s">
        <v>77</v>
      </c>
      <c r="V92" s="50">
        <v>28</v>
      </c>
      <c r="W92" s="49">
        <v>0</v>
      </c>
      <c r="X92" s="45"/>
      <c r="Y92" s="45"/>
      <c r="Z92" s="45"/>
      <c r="AA92" s="45"/>
      <c r="AB92" s="48">
        <v>41576</v>
      </c>
      <c r="AC92" s="54">
        <v>24637</v>
      </c>
      <c r="AD92" s="47" t="s">
        <v>1118</v>
      </c>
      <c r="AE92" s="53" t="s">
        <v>894</v>
      </c>
      <c r="AF92" s="53">
        <v>94044</v>
      </c>
      <c r="AG92" s="45"/>
      <c r="AH92" s="45"/>
      <c r="AI92" s="45"/>
    </row>
    <row r="93" spans="1:35">
      <c r="A93" s="53" t="s">
        <v>404</v>
      </c>
      <c r="B93" s="52" t="s">
        <v>1611</v>
      </c>
      <c r="C93" s="47" t="s">
        <v>1399</v>
      </c>
      <c r="D93" s="48">
        <v>41565</v>
      </c>
      <c r="E93" s="49">
        <v>-34606.639999999999</v>
      </c>
      <c r="F93" s="45"/>
      <c r="G93" s="49">
        <v>34606.639999999999</v>
      </c>
      <c r="H93" s="47" t="s">
        <v>65</v>
      </c>
      <c r="I93" s="50">
        <v>0</v>
      </c>
      <c r="J93" s="51">
        <v>16.899999999999999</v>
      </c>
      <c r="K93" s="49">
        <v>88</v>
      </c>
      <c r="L93" s="46" t="s">
        <v>90</v>
      </c>
      <c r="M93" s="47" t="s">
        <v>67</v>
      </c>
      <c r="N93" s="45"/>
      <c r="O93" s="47" t="s">
        <v>71</v>
      </c>
      <c r="P93" s="48">
        <v>41600</v>
      </c>
      <c r="Q93" s="50">
        <v>30</v>
      </c>
      <c r="R93" s="46" t="s">
        <v>72</v>
      </c>
      <c r="S93" s="46" t="s">
        <v>131</v>
      </c>
      <c r="T93" s="49">
        <v>0</v>
      </c>
      <c r="U93" s="47" t="s">
        <v>91</v>
      </c>
      <c r="V93" s="50">
        <v>8</v>
      </c>
      <c r="W93" s="49">
        <v>0</v>
      </c>
      <c r="X93" s="45"/>
      <c r="Y93" s="45"/>
      <c r="Z93" s="45"/>
      <c r="AA93" s="45"/>
      <c r="AB93" s="48">
        <v>41567</v>
      </c>
      <c r="AC93" s="54">
        <v>30513</v>
      </c>
      <c r="AD93" s="47" t="s">
        <v>1119</v>
      </c>
      <c r="AE93" s="53" t="s">
        <v>930</v>
      </c>
      <c r="AF93" s="53">
        <v>89833</v>
      </c>
      <c r="AG93" s="49">
        <v>500</v>
      </c>
      <c r="AH93" s="45"/>
      <c r="AI93" s="45"/>
    </row>
    <row r="94" spans="1:35">
      <c r="A94" s="53" t="s">
        <v>405</v>
      </c>
      <c r="B94" s="52" t="s">
        <v>1612</v>
      </c>
      <c r="C94" s="47" t="s">
        <v>1401</v>
      </c>
      <c r="D94" s="48">
        <v>41578</v>
      </c>
      <c r="E94" s="49">
        <v>-13506.25</v>
      </c>
      <c r="F94" s="45"/>
      <c r="G94" s="49">
        <v>13506.25</v>
      </c>
      <c r="H94" s="46" t="s">
        <v>85</v>
      </c>
      <c r="I94" s="50">
        <v>0</v>
      </c>
      <c r="J94" s="51">
        <v>16.899999999999999</v>
      </c>
      <c r="K94" s="49">
        <v>88.4</v>
      </c>
      <c r="L94" s="46" t="s">
        <v>90</v>
      </c>
      <c r="M94" s="47" t="s">
        <v>67</v>
      </c>
      <c r="N94" s="45"/>
      <c r="O94" s="47" t="s">
        <v>71</v>
      </c>
      <c r="P94" s="48">
        <v>41638</v>
      </c>
      <c r="Q94" s="50">
        <v>30</v>
      </c>
      <c r="R94" s="46" t="s">
        <v>72</v>
      </c>
      <c r="S94" s="46" t="s">
        <v>131</v>
      </c>
      <c r="T94" s="49">
        <v>0</v>
      </c>
      <c r="U94" s="47" t="s">
        <v>91</v>
      </c>
      <c r="V94" s="50">
        <v>8</v>
      </c>
      <c r="W94" s="49">
        <v>0</v>
      </c>
      <c r="X94" s="45"/>
      <c r="Y94" s="45"/>
      <c r="Z94" s="45"/>
      <c r="AA94" s="45"/>
      <c r="AB94" s="48">
        <v>41573</v>
      </c>
      <c r="AC94" s="54">
        <v>30733</v>
      </c>
      <c r="AD94" s="47" t="s">
        <v>1120</v>
      </c>
      <c r="AE94" s="53" t="s">
        <v>891</v>
      </c>
      <c r="AF94" s="53">
        <v>23707</v>
      </c>
      <c r="AG94" s="45"/>
      <c r="AH94" s="45"/>
      <c r="AI94" s="45"/>
    </row>
    <row r="95" spans="1:35">
      <c r="A95" s="53" t="s">
        <v>406</v>
      </c>
      <c r="B95" s="52" t="s">
        <v>1613</v>
      </c>
      <c r="C95" s="47" t="s">
        <v>1399</v>
      </c>
      <c r="D95" s="48">
        <v>41572</v>
      </c>
      <c r="E95" s="49">
        <v>8136.32</v>
      </c>
      <c r="F95" s="45"/>
      <c r="G95" s="49">
        <v>0</v>
      </c>
      <c r="H95" s="47" t="s">
        <v>65</v>
      </c>
      <c r="I95" s="50">
        <v>0</v>
      </c>
      <c r="J95" s="51">
        <v>3</v>
      </c>
      <c r="K95" s="49">
        <v>212</v>
      </c>
      <c r="L95" s="46" t="s">
        <v>90</v>
      </c>
      <c r="M95" s="47" t="s">
        <v>67</v>
      </c>
      <c r="N95" s="45"/>
      <c r="O95" s="47" t="s">
        <v>71</v>
      </c>
      <c r="P95" s="48">
        <v>41605</v>
      </c>
      <c r="Q95" s="50">
        <v>30</v>
      </c>
      <c r="R95" s="46" t="s">
        <v>72</v>
      </c>
      <c r="S95" s="46" t="s">
        <v>137</v>
      </c>
      <c r="T95" s="49">
        <v>2293.34</v>
      </c>
      <c r="U95" s="47" t="s">
        <v>92</v>
      </c>
      <c r="V95" s="50">
        <v>12</v>
      </c>
      <c r="W95" s="49">
        <v>0</v>
      </c>
      <c r="X95" s="45"/>
      <c r="Y95" s="45"/>
      <c r="Z95" s="45"/>
      <c r="AA95" s="45"/>
      <c r="AB95" s="48">
        <v>41570</v>
      </c>
      <c r="AC95" s="54">
        <v>12609</v>
      </c>
      <c r="AD95" s="47" t="s">
        <v>1120</v>
      </c>
      <c r="AE95" s="53" t="s">
        <v>891</v>
      </c>
      <c r="AF95" s="53">
        <v>23707</v>
      </c>
      <c r="AG95" s="45"/>
      <c r="AH95" s="45"/>
      <c r="AI95" s="45"/>
    </row>
    <row r="96" spans="1:35">
      <c r="A96" s="53" t="s">
        <v>407</v>
      </c>
      <c r="B96" s="52" t="s">
        <v>1614</v>
      </c>
      <c r="C96" s="47" t="s">
        <v>1401</v>
      </c>
      <c r="D96" s="48">
        <v>41578</v>
      </c>
      <c r="E96" s="49">
        <v>5231.3500000000004</v>
      </c>
      <c r="F96" s="45"/>
      <c r="G96" s="49">
        <v>0</v>
      </c>
      <c r="H96" s="47" t="s">
        <v>65</v>
      </c>
      <c r="I96" s="50">
        <v>0</v>
      </c>
      <c r="J96" s="51">
        <v>16.899999999999999</v>
      </c>
      <c r="K96" s="49">
        <v>90</v>
      </c>
      <c r="L96" s="46" t="s">
        <v>66</v>
      </c>
      <c r="M96" s="47" t="s">
        <v>67</v>
      </c>
      <c r="N96" s="45"/>
      <c r="O96" s="47" t="s">
        <v>71</v>
      </c>
      <c r="P96" s="48">
        <v>41599</v>
      </c>
      <c r="Q96" s="50">
        <v>30</v>
      </c>
      <c r="R96" s="46" t="s">
        <v>72</v>
      </c>
      <c r="S96" s="46" t="s">
        <v>79</v>
      </c>
      <c r="T96" s="49">
        <v>0</v>
      </c>
      <c r="U96" s="47" t="s">
        <v>91</v>
      </c>
      <c r="V96" s="50">
        <v>13</v>
      </c>
      <c r="W96" s="49">
        <v>0</v>
      </c>
      <c r="X96" s="45"/>
      <c r="Y96" s="45"/>
      <c r="Z96" s="45"/>
      <c r="AA96" s="45"/>
      <c r="AB96" s="48">
        <v>41564</v>
      </c>
      <c r="AC96" s="54">
        <v>28225</v>
      </c>
      <c r="AD96" s="47" t="s">
        <v>1068</v>
      </c>
      <c r="AE96" s="53" t="s">
        <v>894</v>
      </c>
      <c r="AF96" s="53">
        <v>96001</v>
      </c>
      <c r="AG96" s="45"/>
      <c r="AH96" s="45"/>
      <c r="AI96" s="45"/>
    </row>
    <row r="97" spans="1:35">
      <c r="A97" s="53" t="s">
        <v>408</v>
      </c>
      <c r="B97" s="52" t="s">
        <v>1615</v>
      </c>
      <c r="C97" s="47" t="s">
        <v>1401</v>
      </c>
      <c r="D97" s="48">
        <v>41551</v>
      </c>
      <c r="E97" s="49">
        <v>-19436.490000000002</v>
      </c>
      <c r="F97" s="45"/>
      <c r="G97" s="49">
        <v>19436.490000000002</v>
      </c>
      <c r="H97" s="47" t="s">
        <v>78</v>
      </c>
      <c r="I97" s="50">
        <v>0</v>
      </c>
      <c r="J97" s="51">
        <v>4.95</v>
      </c>
      <c r="K97" s="49">
        <v>234</v>
      </c>
      <c r="L97" s="46" t="s">
        <v>66</v>
      </c>
      <c r="M97" s="47" t="s">
        <v>67</v>
      </c>
      <c r="N97" s="45"/>
      <c r="O97" s="47" t="s">
        <v>71</v>
      </c>
      <c r="P97" s="48">
        <v>41623</v>
      </c>
      <c r="Q97" s="50">
        <v>30</v>
      </c>
      <c r="R97" s="46" t="s">
        <v>72</v>
      </c>
      <c r="S97" s="46" t="s">
        <v>131</v>
      </c>
      <c r="T97" s="49">
        <v>0</v>
      </c>
      <c r="U97" s="47" t="s">
        <v>97</v>
      </c>
      <c r="V97" s="50">
        <v>66</v>
      </c>
      <c r="W97" s="49">
        <v>0</v>
      </c>
      <c r="X97" s="45"/>
      <c r="Y97" s="45"/>
      <c r="Z97" s="45"/>
      <c r="AA97" s="45"/>
      <c r="AB97" s="48">
        <v>41569</v>
      </c>
      <c r="AC97" s="54">
        <v>28658</v>
      </c>
      <c r="AD97" s="47" t="s">
        <v>1121</v>
      </c>
      <c r="AE97" s="53" t="s">
        <v>910</v>
      </c>
      <c r="AF97" s="53">
        <v>8234</v>
      </c>
      <c r="AG97" s="45"/>
      <c r="AH97" s="45"/>
      <c r="AI97" s="45"/>
    </row>
    <row r="98" spans="1:35">
      <c r="A98" s="53" t="s">
        <v>409</v>
      </c>
      <c r="B98" s="52" t="s">
        <v>1616</v>
      </c>
      <c r="C98" s="47" t="s">
        <v>1399</v>
      </c>
      <c r="D98" s="48">
        <v>41561</v>
      </c>
      <c r="E98" s="49">
        <v>-6503.0999999999985</v>
      </c>
      <c r="F98" s="45"/>
      <c r="G98" s="49">
        <v>6503.0999999999985</v>
      </c>
      <c r="H98" s="47" t="s">
        <v>65</v>
      </c>
      <c r="I98" s="50">
        <v>0</v>
      </c>
      <c r="J98" s="51">
        <v>13.9</v>
      </c>
      <c r="K98" s="49">
        <v>91</v>
      </c>
      <c r="L98" s="46" t="s">
        <v>66</v>
      </c>
      <c r="M98" s="47" t="s">
        <v>67</v>
      </c>
      <c r="N98" s="45"/>
      <c r="O98" s="47" t="s">
        <v>71</v>
      </c>
      <c r="P98" s="48">
        <v>41600</v>
      </c>
      <c r="Q98" s="50">
        <v>30</v>
      </c>
      <c r="R98" s="46" t="s">
        <v>72</v>
      </c>
      <c r="S98" s="46" t="s">
        <v>129</v>
      </c>
      <c r="T98" s="49">
        <v>0</v>
      </c>
      <c r="U98" s="47" t="s">
        <v>91</v>
      </c>
      <c r="V98" s="50">
        <v>12</v>
      </c>
      <c r="W98" s="49">
        <v>0</v>
      </c>
      <c r="X98" s="45"/>
      <c r="Y98" s="45"/>
      <c r="Z98" s="45"/>
      <c r="AA98" s="45"/>
      <c r="AB98" s="48">
        <v>41559</v>
      </c>
      <c r="AC98" s="54">
        <v>13568</v>
      </c>
      <c r="AD98" s="47" t="s">
        <v>1122</v>
      </c>
      <c r="AE98" s="53" t="s">
        <v>889</v>
      </c>
      <c r="AF98" s="53">
        <v>30901</v>
      </c>
      <c r="AG98" s="45"/>
      <c r="AH98" s="45"/>
      <c r="AI98" s="45"/>
    </row>
    <row r="99" spans="1:35">
      <c r="A99" s="53" t="s">
        <v>410</v>
      </c>
      <c r="B99" s="52" t="s">
        <v>1617</v>
      </c>
      <c r="C99" s="47" t="s">
        <v>1401</v>
      </c>
      <c r="D99" s="48">
        <v>41557</v>
      </c>
      <c r="E99" s="49">
        <v>717.26</v>
      </c>
      <c r="F99" s="45"/>
      <c r="G99" s="49">
        <v>0</v>
      </c>
      <c r="H99" s="47" t="s">
        <v>127</v>
      </c>
      <c r="I99" s="50">
        <v>0</v>
      </c>
      <c r="J99" s="51">
        <v>16.899999999999999</v>
      </c>
      <c r="K99" s="49">
        <v>54</v>
      </c>
      <c r="L99" s="46" t="s">
        <v>90</v>
      </c>
      <c r="M99" s="47" t="s">
        <v>67</v>
      </c>
      <c r="N99" s="45"/>
      <c r="O99" s="47" t="s">
        <v>71</v>
      </c>
      <c r="P99" s="48">
        <v>41588</v>
      </c>
      <c r="Q99" s="50">
        <v>30</v>
      </c>
      <c r="R99" s="46" t="s">
        <v>72</v>
      </c>
      <c r="S99" s="46" t="s">
        <v>129</v>
      </c>
      <c r="T99" s="49">
        <v>0</v>
      </c>
      <c r="U99" s="47" t="s">
        <v>91</v>
      </c>
      <c r="V99" s="50">
        <v>36</v>
      </c>
      <c r="W99" s="49">
        <v>0</v>
      </c>
      <c r="X99" s="45"/>
      <c r="Y99" s="45"/>
      <c r="Z99" s="45"/>
      <c r="AA99" s="45"/>
      <c r="AB99" s="48">
        <v>41575</v>
      </c>
      <c r="AC99" s="54">
        <v>15710</v>
      </c>
      <c r="AD99" s="47" t="s">
        <v>1063</v>
      </c>
      <c r="AE99" s="53" t="s">
        <v>894</v>
      </c>
      <c r="AF99" s="53">
        <v>91752</v>
      </c>
      <c r="AG99" s="45"/>
      <c r="AH99" s="45"/>
      <c r="AI99" s="45"/>
    </row>
    <row r="100" spans="1:35">
      <c r="A100" s="53" t="s">
        <v>411</v>
      </c>
      <c r="B100" s="52" t="s">
        <v>1618</v>
      </c>
      <c r="C100" s="47" t="s">
        <v>1399</v>
      </c>
      <c r="D100" s="48">
        <v>41577</v>
      </c>
      <c r="E100" s="49">
        <v>-3023.0599999999995</v>
      </c>
      <c r="F100" s="45"/>
      <c r="G100" s="49">
        <v>3023.0599999999995</v>
      </c>
      <c r="H100" s="47" t="s">
        <v>65</v>
      </c>
      <c r="I100" s="50">
        <v>0</v>
      </c>
      <c r="J100" s="51">
        <v>3</v>
      </c>
      <c r="K100" s="49">
        <v>43</v>
      </c>
      <c r="L100" s="46" t="s">
        <v>66</v>
      </c>
      <c r="M100" s="47" t="s">
        <v>67</v>
      </c>
      <c r="N100" s="45"/>
      <c r="O100" s="47" t="s">
        <v>71</v>
      </c>
      <c r="P100" s="48">
        <v>41595</v>
      </c>
      <c r="Q100" s="50">
        <v>30</v>
      </c>
      <c r="R100" s="46" t="s">
        <v>72</v>
      </c>
      <c r="S100" s="46" t="s">
        <v>131</v>
      </c>
      <c r="T100" s="49">
        <v>458.11</v>
      </c>
      <c r="U100" s="47" t="s">
        <v>92</v>
      </c>
      <c r="V100" s="50">
        <v>12</v>
      </c>
      <c r="W100" s="49">
        <v>0</v>
      </c>
      <c r="X100" s="45"/>
      <c r="Y100" s="45"/>
      <c r="Z100" s="45"/>
      <c r="AA100" s="45"/>
      <c r="AB100" s="48">
        <v>41554</v>
      </c>
      <c r="AC100" s="54">
        <v>28015</v>
      </c>
      <c r="AD100" s="47" t="s">
        <v>1123</v>
      </c>
      <c r="AE100" s="53" t="s">
        <v>895</v>
      </c>
      <c r="AF100" s="53">
        <v>14108</v>
      </c>
      <c r="AG100" s="45"/>
      <c r="AH100" s="45"/>
      <c r="AI100" s="45"/>
    </row>
    <row r="101" spans="1:35">
      <c r="A101" s="53" t="s">
        <v>412</v>
      </c>
      <c r="B101" s="52" t="s">
        <v>1619</v>
      </c>
      <c r="C101" s="47" t="s">
        <v>1401</v>
      </c>
      <c r="D101" s="48">
        <v>41553</v>
      </c>
      <c r="E101" s="49">
        <v>-46420.18</v>
      </c>
      <c r="F101" s="45"/>
      <c r="G101" s="49">
        <v>46420.18</v>
      </c>
      <c r="H101" s="47" t="s">
        <v>78</v>
      </c>
      <c r="I101" s="50">
        <v>0</v>
      </c>
      <c r="J101" s="51">
        <v>1.95</v>
      </c>
      <c r="K101" s="49">
        <v>346</v>
      </c>
      <c r="L101" s="46" t="s">
        <v>66</v>
      </c>
      <c r="M101" s="47" t="s">
        <v>67</v>
      </c>
      <c r="N101" s="45"/>
      <c r="O101" s="47" t="s">
        <v>71</v>
      </c>
      <c r="P101" s="48">
        <v>41611</v>
      </c>
      <c r="Q101" s="50">
        <v>30</v>
      </c>
      <c r="R101" s="46" t="s">
        <v>72</v>
      </c>
      <c r="S101" s="46" t="s">
        <v>118</v>
      </c>
      <c r="T101" s="49">
        <v>0</v>
      </c>
      <c r="U101" s="47" t="s">
        <v>143</v>
      </c>
      <c r="V101" s="50">
        <v>60</v>
      </c>
      <c r="W101" s="49">
        <v>0</v>
      </c>
      <c r="X101" s="45"/>
      <c r="Y101" s="45"/>
      <c r="Z101" s="45"/>
      <c r="AA101" s="45"/>
      <c r="AB101" s="48">
        <v>41576</v>
      </c>
      <c r="AC101" s="54">
        <v>14592</v>
      </c>
      <c r="AD101" s="47" t="s">
        <v>1124</v>
      </c>
      <c r="AE101" s="53" t="s">
        <v>922</v>
      </c>
      <c r="AF101" s="53">
        <v>21701</v>
      </c>
      <c r="AG101" s="45"/>
      <c r="AH101" s="49">
        <v>0</v>
      </c>
      <c r="AI101" s="49">
        <v>-74.75</v>
      </c>
    </row>
    <row r="102" spans="1:35">
      <c r="A102" s="53" t="s">
        <v>413</v>
      </c>
      <c r="B102" s="52" t="s">
        <v>1620</v>
      </c>
      <c r="C102" s="47" t="s">
        <v>1401</v>
      </c>
      <c r="D102" s="48">
        <v>41574</v>
      </c>
      <c r="E102" s="49">
        <v>-24153.14</v>
      </c>
      <c r="F102" s="45"/>
      <c r="G102" s="49">
        <v>24153.14</v>
      </c>
      <c r="H102" s="47" t="s">
        <v>78</v>
      </c>
      <c r="I102" s="50">
        <v>0</v>
      </c>
      <c r="J102" s="51">
        <v>7.9</v>
      </c>
      <c r="K102" s="49">
        <v>184</v>
      </c>
      <c r="L102" s="46" t="s">
        <v>66</v>
      </c>
      <c r="M102" s="47" t="s">
        <v>67</v>
      </c>
      <c r="N102" s="45"/>
      <c r="O102" s="47" t="s">
        <v>122</v>
      </c>
      <c r="P102" s="48">
        <v>41607</v>
      </c>
      <c r="Q102" s="50">
        <v>30</v>
      </c>
      <c r="R102" s="46" t="s">
        <v>72</v>
      </c>
      <c r="S102" s="46" t="s">
        <v>129</v>
      </c>
      <c r="T102" s="49">
        <v>0</v>
      </c>
      <c r="U102" s="47" t="s">
        <v>120</v>
      </c>
      <c r="V102" s="50">
        <v>60</v>
      </c>
      <c r="W102" s="49">
        <v>0</v>
      </c>
      <c r="X102" s="45"/>
      <c r="Y102" s="45"/>
      <c r="Z102" s="45"/>
      <c r="AA102" s="45"/>
      <c r="AB102" s="48">
        <v>41578</v>
      </c>
      <c r="AC102" s="54">
        <v>20161</v>
      </c>
      <c r="AD102" s="47" t="s">
        <v>1125</v>
      </c>
      <c r="AE102" s="53" t="s">
        <v>930</v>
      </c>
      <c r="AF102" s="53">
        <v>89110</v>
      </c>
      <c r="AG102" s="45"/>
      <c r="AH102" s="45"/>
      <c r="AI102" s="45"/>
    </row>
    <row r="103" spans="1:35">
      <c r="A103" s="53" t="s">
        <v>414</v>
      </c>
      <c r="B103" s="52" t="s">
        <v>1621</v>
      </c>
      <c r="C103" s="47" t="s">
        <v>1399</v>
      </c>
      <c r="D103" s="48">
        <v>41577</v>
      </c>
      <c r="E103" s="49">
        <v>-24783.11</v>
      </c>
      <c r="F103" s="45"/>
      <c r="G103" s="49">
        <v>24783.11</v>
      </c>
      <c r="H103" s="47" t="s">
        <v>81</v>
      </c>
      <c r="I103" s="50">
        <v>0</v>
      </c>
      <c r="J103" s="51">
        <v>1.95</v>
      </c>
      <c r="K103" s="49">
        <v>310</v>
      </c>
      <c r="L103" s="46" t="s">
        <v>66</v>
      </c>
      <c r="M103" s="47" t="s">
        <v>67</v>
      </c>
      <c r="N103" s="45"/>
      <c r="O103" s="47" t="s">
        <v>71</v>
      </c>
      <c r="P103" s="48">
        <v>41582</v>
      </c>
      <c r="Q103" s="50">
        <v>30</v>
      </c>
      <c r="R103" s="46" t="s">
        <v>72</v>
      </c>
      <c r="S103" s="46" t="s">
        <v>131</v>
      </c>
      <c r="T103" s="49">
        <v>0</v>
      </c>
      <c r="U103" s="47" t="s">
        <v>80</v>
      </c>
      <c r="V103" s="50">
        <v>64</v>
      </c>
      <c r="W103" s="49">
        <v>0</v>
      </c>
      <c r="X103" s="45"/>
      <c r="Y103" s="45"/>
      <c r="Z103" s="45"/>
      <c r="AA103" s="45"/>
      <c r="AB103" s="48">
        <v>41563</v>
      </c>
      <c r="AC103" s="54">
        <v>13539</v>
      </c>
      <c r="AD103" s="47" t="s">
        <v>1126</v>
      </c>
      <c r="AE103" s="53" t="s">
        <v>922</v>
      </c>
      <c r="AF103" s="53">
        <v>21117</v>
      </c>
      <c r="AG103" s="45"/>
      <c r="AH103" s="49">
        <v>0</v>
      </c>
      <c r="AI103" s="49">
        <v>-373.75</v>
      </c>
    </row>
    <row r="104" spans="1:35">
      <c r="A104" s="53" t="s">
        <v>415</v>
      </c>
      <c r="B104" s="52" t="s">
        <v>1622</v>
      </c>
      <c r="C104" s="47" t="s">
        <v>1401</v>
      </c>
      <c r="D104" s="48">
        <v>41577</v>
      </c>
      <c r="E104" s="49">
        <v>-30710.46</v>
      </c>
      <c r="F104" s="45"/>
      <c r="G104" s="49">
        <v>30710.46</v>
      </c>
      <c r="H104" s="47" t="s">
        <v>81</v>
      </c>
      <c r="I104" s="50">
        <v>0</v>
      </c>
      <c r="J104" s="51">
        <v>5.95</v>
      </c>
      <c r="K104" s="49">
        <v>510</v>
      </c>
      <c r="L104" s="46" t="s">
        <v>66</v>
      </c>
      <c r="M104" s="47" t="s">
        <v>67</v>
      </c>
      <c r="N104" s="45"/>
      <c r="O104" s="47" t="s">
        <v>71</v>
      </c>
      <c r="P104" s="48">
        <v>41590</v>
      </c>
      <c r="Q104" s="50">
        <v>30</v>
      </c>
      <c r="R104" s="46" t="s">
        <v>72</v>
      </c>
      <c r="S104" s="46" t="s">
        <v>131</v>
      </c>
      <c r="T104" s="49">
        <v>0</v>
      </c>
      <c r="U104" s="47" t="s">
        <v>80</v>
      </c>
      <c r="V104" s="50">
        <v>60</v>
      </c>
      <c r="W104" s="49">
        <v>0</v>
      </c>
      <c r="X104" s="45"/>
      <c r="Y104" s="45"/>
      <c r="Z104" s="45"/>
      <c r="AA104" s="45"/>
      <c r="AB104" s="48">
        <v>41569</v>
      </c>
      <c r="AC104" s="54">
        <v>34411</v>
      </c>
      <c r="AD104" s="47" t="s">
        <v>1127</v>
      </c>
      <c r="AE104" s="53" t="s">
        <v>906</v>
      </c>
      <c r="AF104" s="53">
        <v>79410</v>
      </c>
      <c r="AG104" s="45"/>
      <c r="AH104" s="49">
        <v>0</v>
      </c>
      <c r="AI104" s="49">
        <v>-74.75</v>
      </c>
    </row>
    <row r="105" spans="1:35">
      <c r="A105" s="53" t="s">
        <v>416</v>
      </c>
      <c r="B105" s="52" t="s">
        <v>1623</v>
      </c>
      <c r="C105" s="47" t="s">
        <v>1399</v>
      </c>
      <c r="D105" s="48">
        <v>41551</v>
      </c>
      <c r="E105" s="49">
        <v>-33547.03</v>
      </c>
      <c r="F105" s="45"/>
      <c r="G105" s="49">
        <v>33547.03</v>
      </c>
      <c r="H105" s="47" t="s">
        <v>81</v>
      </c>
      <c r="I105" s="50">
        <v>0</v>
      </c>
      <c r="J105" s="51">
        <v>1.95</v>
      </c>
      <c r="K105" s="49">
        <v>615</v>
      </c>
      <c r="L105" s="46" t="s">
        <v>66</v>
      </c>
      <c r="M105" s="47" t="s">
        <v>67</v>
      </c>
      <c r="N105" s="45"/>
      <c r="O105" s="47" t="s">
        <v>71</v>
      </c>
      <c r="P105" s="48">
        <v>41604</v>
      </c>
      <c r="Q105" s="50">
        <v>30</v>
      </c>
      <c r="R105" s="46" t="s">
        <v>72</v>
      </c>
      <c r="S105" s="46" t="s">
        <v>131</v>
      </c>
      <c r="T105" s="49">
        <v>0</v>
      </c>
      <c r="U105" s="47" t="s">
        <v>97</v>
      </c>
      <c r="V105" s="50">
        <v>60</v>
      </c>
      <c r="W105" s="49">
        <v>0</v>
      </c>
      <c r="X105" s="45"/>
      <c r="Y105" s="45"/>
      <c r="Z105" s="45"/>
      <c r="AA105" s="45"/>
      <c r="AB105" s="48">
        <v>41564</v>
      </c>
      <c r="AC105" s="54">
        <v>25387</v>
      </c>
      <c r="AD105" s="47" t="s">
        <v>1128</v>
      </c>
      <c r="AE105" s="53" t="s">
        <v>907</v>
      </c>
      <c r="AF105" s="53">
        <v>53154</v>
      </c>
      <c r="AG105" s="45"/>
      <c r="AH105" s="49">
        <v>0</v>
      </c>
      <c r="AI105" s="49">
        <v>-74.75</v>
      </c>
    </row>
    <row r="106" spans="1:35">
      <c r="A106" s="53" t="s">
        <v>417</v>
      </c>
      <c r="B106" s="52" t="s">
        <v>1624</v>
      </c>
      <c r="C106" s="47" t="s">
        <v>1399</v>
      </c>
      <c r="D106" s="48">
        <v>41555</v>
      </c>
      <c r="E106" s="49">
        <v>-32480.199999999997</v>
      </c>
      <c r="F106" s="45"/>
      <c r="G106" s="49">
        <v>32480.199999999997</v>
      </c>
      <c r="H106" s="47" t="s">
        <v>78</v>
      </c>
      <c r="I106" s="50">
        <v>0</v>
      </c>
      <c r="J106" s="51">
        <v>10.95</v>
      </c>
      <c r="K106" s="49">
        <v>423</v>
      </c>
      <c r="L106" s="46" t="s">
        <v>66</v>
      </c>
      <c r="M106" s="47" t="s">
        <v>67</v>
      </c>
      <c r="N106" s="45"/>
      <c r="O106" s="47" t="s">
        <v>71</v>
      </c>
      <c r="P106" s="48">
        <v>41586</v>
      </c>
      <c r="Q106" s="50">
        <v>30</v>
      </c>
      <c r="R106" s="46" t="s">
        <v>72</v>
      </c>
      <c r="S106" s="46" t="s">
        <v>69</v>
      </c>
      <c r="T106" s="49">
        <v>0</v>
      </c>
      <c r="U106" s="47" t="s">
        <v>105</v>
      </c>
      <c r="V106" s="50">
        <v>48</v>
      </c>
      <c r="W106" s="49">
        <v>0</v>
      </c>
      <c r="X106" s="45"/>
      <c r="Y106" s="45"/>
      <c r="Z106" s="45"/>
      <c r="AA106" s="45"/>
      <c r="AB106" s="48">
        <v>41565</v>
      </c>
      <c r="AC106" s="54">
        <v>26220</v>
      </c>
      <c r="AD106" s="47" t="s">
        <v>1129</v>
      </c>
      <c r="AE106" s="53" t="s">
        <v>918</v>
      </c>
      <c r="AF106" s="53">
        <v>56283</v>
      </c>
      <c r="AG106" s="45"/>
      <c r="AH106" s="49">
        <v>0</v>
      </c>
      <c r="AI106" s="49">
        <v>-526</v>
      </c>
    </row>
    <row r="107" spans="1:35">
      <c r="A107" s="53" t="s">
        <v>418</v>
      </c>
      <c r="B107" s="52" t="s">
        <v>1625</v>
      </c>
      <c r="C107" s="47" t="s">
        <v>1399</v>
      </c>
      <c r="D107" s="48">
        <v>41571</v>
      </c>
      <c r="E107" s="49">
        <v>-29812.32</v>
      </c>
      <c r="F107" s="45"/>
      <c r="G107" s="49">
        <v>29812.32</v>
      </c>
      <c r="H107" s="47" t="s">
        <v>81</v>
      </c>
      <c r="I107" s="50">
        <v>0</v>
      </c>
      <c r="J107" s="51">
        <v>12.95</v>
      </c>
      <c r="K107" s="49">
        <v>348</v>
      </c>
      <c r="L107" s="46" t="s">
        <v>66</v>
      </c>
      <c r="M107" s="47" t="s">
        <v>67</v>
      </c>
      <c r="N107" s="45"/>
      <c r="O107" s="47" t="s">
        <v>71</v>
      </c>
      <c r="P107" s="48">
        <v>41595</v>
      </c>
      <c r="Q107" s="50">
        <v>30</v>
      </c>
      <c r="R107" s="46" t="s">
        <v>72</v>
      </c>
      <c r="S107" s="46" t="s">
        <v>131</v>
      </c>
      <c r="T107" s="49">
        <v>0</v>
      </c>
      <c r="U107" s="47" t="s">
        <v>105</v>
      </c>
      <c r="V107" s="50">
        <v>53</v>
      </c>
      <c r="W107" s="49">
        <v>0</v>
      </c>
      <c r="X107" s="45"/>
      <c r="Y107" s="45"/>
      <c r="Z107" s="45"/>
      <c r="AA107" s="45"/>
      <c r="AB107" s="48">
        <v>41552</v>
      </c>
      <c r="AC107" s="54">
        <v>23661</v>
      </c>
      <c r="AD107" s="47" t="s">
        <v>961</v>
      </c>
      <c r="AE107" s="53" t="s">
        <v>906</v>
      </c>
      <c r="AF107" s="53">
        <v>77025</v>
      </c>
      <c r="AG107" s="45"/>
      <c r="AH107" s="49">
        <v>0</v>
      </c>
      <c r="AI107" s="49">
        <v>-74.75</v>
      </c>
    </row>
    <row r="108" spans="1:35">
      <c r="A108" s="53" t="s">
        <v>419</v>
      </c>
      <c r="B108" s="52" t="s">
        <v>1626</v>
      </c>
      <c r="C108" s="47" t="s">
        <v>1401</v>
      </c>
      <c r="D108" s="48">
        <v>41560</v>
      </c>
      <c r="E108" s="49">
        <v>3361.58</v>
      </c>
      <c r="F108" s="45"/>
      <c r="G108" s="49">
        <v>0</v>
      </c>
      <c r="H108" s="47" t="s">
        <v>81</v>
      </c>
      <c r="I108" s="50">
        <v>0</v>
      </c>
      <c r="J108" s="51">
        <v>2.95</v>
      </c>
      <c r="K108" s="49">
        <v>423</v>
      </c>
      <c r="L108" s="46" t="s">
        <v>66</v>
      </c>
      <c r="M108" s="47" t="s">
        <v>67</v>
      </c>
      <c r="N108" s="45"/>
      <c r="O108" s="47" t="s">
        <v>71</v>
      </c>
      <c r="P108" s="48">
        <v>41619</v>
      </c>
      <c r="Q108" s="50">
        <v>30</v>
      </c>
      <c r="R108" s="46" t="s">
        <v>72</v>
      </c>
      <c r="S108" s="46" t="s">
        <v>131</v>
      </c>
      <c r="T108" s="49">
        <v>0</v>
      </c>
      <c r="U108" s="47" t="s">
        <v>80</v>
      </c>
      <c r="V108" s="50">
        <v>46</v>
      </c>
      <c r="W108" s="49">
        <v>0</v>
      </c>
      <c r="X108" s="45"/>
      <c r="Y108" s="45"/>
      <c r="Z108" s="45"/>
      <c r="AA108" s="45"/>
      <c r="AB108" s="48">
        <v>41554</v>
      </c>
      <c r="AC108" s="54">
        <v>24505</v>
      </c>
      <c r="AD108" s="47" t="s">
        <v>1130</v>
      </c>
      <c r="AE108" s="53" t="s">
        <v>895</v>
      </c>
      <c r="AF108" s="53">
        <v>10901</v>
      </c>
      <c r="AG108" s="45"/>
      <c r="AH108" s="49">
        <v>0</v>
      </c>
      <c r="AI108" s="49">
        <v>-74.75</v>
      </c>
    </row>
    <row r="109" spans="1:35">
      <c r="A109" s="53" t="s">
        <v>420</v>
      </c>
      <c r="B109" s="52" t="s">
        <v>1627</v>
      </c>
      <c r="C109" s="47" t="s">
        <v>1399</v>
      </c>
      <c r="D109" s="48">
        <v>41558</v>
      </c>
      <c r="E109" s="49">
        <v>-18265.689999999999</v>
      </c>
      <c r="F109" s="45"/>
      <c r="G109" s="49">
        <v>18265.689999999999</v>
      </c>
      <c r="H109" s="47" t="s">
        <v>78</v>
      </c>
      <c r="I109" s="50">
        <v>0</v>
      </c>
      <c r="J109" s="51">
        <v>3.95</v>
      </c>
      <c r="K109" s="49">
        <v>327</v>
      </c>
      <c r="L109" s="46" t="s">
        <v>66</v>
      </c>
      <c r="M109" s="47" t="s">
        <v>67</v>
      </c>
      <c r="N109" s="45"/>
      <c r="O109" s="47" t="s">
        <v>71</v>
      </c>
      <c r="P109" s="48">
        <v>41604</v>
      </c>
      <c r="Q109" s="50">
        <v>30</v>
      </c>
      <c r="R109" s="46" t="s">
        <v>72</v>
      </c>
      <c r="S109" s="46" t="s">
        <v>131</v>
      </c>
      <c r="T109" s="49">
        <v>0</v>
      </c>
      <c r="U109" s="47" t="s">
        <v>80</v>
      </c>
      <c r="V109" s="50">
        <v>60</v>
      </c>
      <c r="W109" s="49">
        <v>0</v>
      </c>
      <c r="X109" s="45"/>
      <c r="Y109" s="45"/>
      <c r="Z109" s="45"/>
      <c r="AA109" s="45"/>
      <c r="AB109" s="48">
        <v>41571</v>
      </c>
      <c r="AC109" s="54">
        <v>31423</v>
      </c>
      <c r="AD109" s="47" t="s">
        <v>1131</v>
      </c>
      <c r="AE109" s="53" t="s">
        <v>915</v>
      </c>
      <c r="AF109" s="53">
        <v>47869</v>
      </c>
      <c r="AG109" s="45"/>
      <c r="AH109" s="49">
        <v>0</v>
      </c>
      <c r="AI109" s="49">
        <v>-74.75</v>
      </c>
    </row>
    <row r="110" spans="1:35">
      <c r="A110" s="53" t="s">
        <v>421</v>
      </c>
      <c r="B110" s="52" t="s">
        <v>1628</v>
      </c>
      <c r="C110" s="47" t="s">
        <v>1399</v>
      </c>
      <c r="D110" s="48">
        <v>41550</v>
      </c>
      <c r="E110" s="49">
        <v>-8391.6699999999983</v>
      </c>
      <c r="F110" s="45"/>
      <c r="G110" s="49">
        <v>8391.6699999999983</v>
      </c>
      <c r="H110" s="47" t="s">
        <v>78</v>
      </c>
      <c r="I110" s="50">
        <v>0</v>
      </c>
      <c r="J110" s="51">
        <v>2.95</v>
      </c>
      <c r="K110" s="49">
        <v>193</v>
      </c>
      <c r="L110" s="46" t="s">
        <v>66</v>
      </c>
      <c r="M110" s="47" t="s">
        <v>67</v>
      </c>
      <c r="N110" s="45"/>
      <c r="O110" s="47" t="s">
        <v>71</v>
      </c>
      <c r="P110" s="48">
        <v>41581</v>
      </c>
      <c r="Q110" s="50">
        <v>30</v>
      </c>
      <c r="R110" s="46" t="s">
        <v>72</v>
      </c>
      <c r="S110" s="46" t="s">
        <v>131</v>
      </c>
      <c r="T110" s="49">
        <v>0</v>
      </c>
      <c r="U110" s="47" t="s">
        <v>80</v>
      </c>
      <c r="V110" s="50">
        <v>60</v>
      </c>
      <c r="W110" s="49">
        <v>0</v>
      </c>
      <c r="X110" s="45"/>
      <c r="Y110" s="45"/>
      <c r="Z110" s="45"/>
      <c r="AA110" s="45"/>
      <c r="AB110" s="48">
        <v>41576</v>
      </c>
      <c r="AC110" s="54">
        <v>14966</v>
      </c>
      <c r="AD110" s="47" t="s">
        <v>1132</v>
      </c>
      <c r="AE110" s="53" t="s">
        <v>910</v>
      </c>
      <c r="AF110" s="53">
        <v>8021</v>
      </c>
      <c r="AG110" s="45"/>
      <c r="AH110" s="45"/>
      <c r="AI110" s="45"/>
    </row>
    <row r="111" spans="1:35">
      <c r="A111" s="53" t="s">
        <v>422</v>
      </c>
      <c r="B111" s="52" t="s">
        <v>1629</v>
      </c>
      <c r="C111" s="47" t="s">
        <v>1401</v>
      </c>
      <c r="D111" s="48">
        <v>41552</v>
      </c>
      <c r="E111" s="49">
        <v>-37851.230000000003</v>
      </c>
      <c r="F111" s="45"/>
      <c r="G111" s="49">
        <v>37851.230000000003</v>
      </c>
      <c r="H111" s="46" t="s">
        <v>85</v>
      </c>
      <c r="I111" s="50">
        <v>0</v>
      </c>
      <c r="J111" s="51">
        <v>10.9</v>
      </c>
      <c r="K111" s="49">
        <v>218.22</v>
      </c>
      <c r="L111" s="46" t="s">
        <v>66</v>
      </c>
      <c r="M111" s="47" t="s">
        <v>67</v>
      </c>
      <c r="N111" s="45"/>
      <c r="O111" s="47" t="s">
        <v>71</v>
      </c>
      <c r="P111" s="48">
        <v>41634</v>
      </c>
      <c r="Q111" s="50">
        <v>30</v>
      </c>
      <c r="R111" s="46" t="s">
        <v>72</v>
      </c>
      <c r="S111" s="46" t="s">
        <v>69</v>
      </c>
      <c r="T111" s="49">
        <v>0</v>
      </c>
      <c r="U111" s="47" t="s">
        <v>77</v>
      </c>
      <c r="V111" s="50">
        <v>60</v>
      </c>
      <c r="W111" s="49">
        <v>0</v>
      </c>
      <c r="X111" s="45"/>
      <c r="Y111" s="45"/>
      <c r="Z111" s="45"/>
      <c r="AA111" s="45"/>
      <c r="AB111" s="48">
        <v>41578</v>
      </c>
      <c r="AC111" s="54">
        <v>14596</v>
      </c>
      <c r="AD111" s="47" t="s">
        <v>1133</v>
      </c>
      <c r="AE111" s="53" t="s">
        <v>917</v>
      </c>
      <c r="AF111" s="53">
        <v>97058</v>
      </c>
      <c r="AG111" s="45"/>
      <c r="AH111" s="45"/>
      <c r="AI111" s="45"/>
    </row>
    <row r="112" spans="1:35">
      <c r="A112" s="53" t="s">
        <v>423</v>
      </c>
      <c r="B112" s="52" t="s">
        <v>1630</v>
      </c>
      <c r="C112" s="47" t="s">
        <v>1401</v>
      </c>
      <c r="D112" s="48">
        <v>41559</v>
      </c>
      <c r="E112" s="49">
        <v>-2224.9599999999991</v>
      </c>
      <c r="F112" s="45"/>
      <c r="G112" s="49">
        <v>2224.9599999999991</v>
      </c>
      <c r="H112" s="46" t="s">
        <v>85</v>
      </c>
      <c r="I112" s="50">
        <v>0</v>
      </c>
      <c r="J112" s="51">
        <v>13.9</v>
      </c>
      <c r="K112" s="49">
        <v>104</v>
      </c>
      <c r="L112" s="46" t="s">
        <v>66</v>
      </c>
      <c r="M112" s="47" t="s">
        <v>67</v>
      </c>
      <c r="N112" s="45"/>
      <c r="O112" s="47" t="s">
        <v>71</v>
      </c>
      <c r="P112" s="48">
        <v>41639</v>
      </c>
      <c r="Q112" s="50">
        <v>30</v>
      </c>
      <c r="R112" s="46" t="s">
        <v>72</v>
      </c>
      <c r="S112" s="46" t="s">
        <v>131</v>
      </c>
      <c r="T112" s="49">
        <v>0</v>
      </c>
      <c r="U112" s="47" t="s">
        <v>91</v>
      </c>
      <c r="V112" s="50">
        <v>18</v>
      </c>
      <c r="W112" s="49">
        <v>0</v>
      </c>
      <c r="X112" s="45"/>
      <c r="Y112" s="45"/>
      <c r="Z112" s="45"/>
      <c r="AA112" s="45"/>
      <c r="AB112" s="48">
        <v>41564</v>
      </c>
      <c r="AC112" s="54">
        <v>16328</v>
      </c>
      <c r="AD112" s="47" t="s">
        <v>995</v>
      </c>
      <c r="AE112" s="53" t="s">
        <v>897</v>
      </c>
      <c r="AF112" s="53">
        <v>63101</v>
      </c>
      <c r="AG112" s="45"/>
      <c r="AH112" s="45"/>
      <c r="AI112" s="45"/>
    </row>
    <row r="113" spans="1:35">
      <c r="A113" s="53" t="s">
        <v>424</v>
      </c>
      <c r="B113" s="52" t="s">
        <v>1631</v>
      </c>
      <c r="C113" s="47" t="s">
        <v>1401</v>
      </c>
      <c r="D113" s="48">
        <v>41565</v>
      </c>
      <c r="E113" s="49">
        <v>-9220.4599999999991</v>
      </c>
      <c r="F113" s="45"/>
      <c r="G113" s="49">
        <v>9220.4599999999991</v>
      </c>
      <c r="H113" s="47" t="s">
        <v>78</v>
      </c>
      <c r="I113" s="50">
        <v>0</v>
      </c>
      <c r="J113" s="51">
        <v>4.95</v>
      </c>
      <c r="K113" s="49">
        <v>298</v>
      </c>
      <c r="L113" s="46" t="s">
        <v>66</v>
      </c>
      <c r="M113" s="47" t="s">
        <v>67</v>
      </c>
      <c r="N113" s="45"/>
      <c r="O113" s="47" t="s">
        <v>71</v>
      </c>
      <c r="P113" s="48">
        <v>41597</v>
      </c>
      <c r="Q113" s="50">
        <v>30</v>
      </c>
      <c r="R113" s="46" t="s">
        <v>72</v>
      </c>
      <c r="S113" s="46" t="s">
        <v>131</v>
      </c>
      <c r="T113" s="49">
        <v>0</v>
      </c>
      <c r="U113" s="47" t="s">
        <v>80</v>
      </c>
      <c r="V113" s="50">
        <v>72</v>
      </c>
      <c r="W113" s="49">
        <v>0</v>
      </c>
      <c r="X113" s="45"/>
      <c r="Y113" s="45"/>
      <c r="Z113" s="45"/>
      <c r="AA113" s="45"/>
      <c r="AB113" s="48">
        <v>41553</v>
      </c>
      <c r="AC113" s="54">
        <v>18278</v>
      </c>
      <c r="AD113" s="47" t="s">
        <v>988</v>
      </c>
      <c r="AE113" s="53" t="s">
        <v>892</v>
      </c>
      <c r="AF113" s="53">
        <v>48075</v>
      </c>
      <c r="AG113" s="45"/>
      <c r="AH113" s="45"/>
      <c r="AI113" s="45"/>
    </row>
    <row r="114" spans="1:35">
      <c r="A114" s="53" t="s">
        <v>425</v>
      </c>
      <c r="B114" s="52" t="s">
        <v>1632</v>
      </c>
      <c r="C114" s="47" t="s">
        <v>1399</v>
      </c>
      <c r="D114" s="48">
        <v>41575</v>
      </c>
      <c r="E114" s="49">
        <v>4594.3599999999997</v>
      </c>
      <c r="F114" s="45"/>
      <c r="G114" s="49">
        <v>0</v>
      </c>
      <c r="H114" s="47" t="s">
        <v>81</v>
      </c>
      <c r="I114" s="50">
        <v>0</v>
      </c>
      <c r="J114" s="51">
        <v>3.95</v>
      </c>
      <c r="K114" s="49">
        <v>301</v>
      </c>
      <c r="L114" s="46" t="s">
        <v>66</v>
      </c>
      <c r="M114" s="47" t="s">
        <v>67</v>
      </c>
      <c r="N114" s="45"/>
      <c r="O114" s="47" t="s">
        <v>71</v>
      </c>
      <c r="P114" s="48">
        <v>41623</v>
      </c>
      <c r="Q114" s="50">
        <v>30</v>
      </c>
      <c r="R114" s="46" t="s">
        <v>72</v>
      </c>
      <c r="S114" s="46" t="s">
        <v>129</v>
      </c>
      <c r="T114" s="49">
        <v>0</v>
      </c>
      <c r="U114" s="47" t="s">
        <v>80</v>
      </c>
      <c r="V114" s="50">
        <v>30</v>
      </c>
      <c r="W114" s="49">
        <v>0</v>
      </c>
      <c r="X114" s="45"/>
      <c r="Y114" s="45"/>
      <c r="Z114" s="45"/>
      <c r="AA114" s="45"/>
      <c r="AB114" s="48">
        <v>41550</v>
      </c>
      <c r="AC114" s="54">
        <v>11112</v>
      </c>
      <c r="AD114" s="47" t="s">
        <v>1071</v>
      </c>
      <c r="AE114" s="53" t="s">
        <v>896</v>
      </c>
      <c r="AF114" s="53">
        <v>2141</v>
      </c>
      <c r="AG114" s="45"/>
      <c r="AH114" s="49">
        <v>0</v>
      </c>
      <c r="AI114" s="49">
        <v>-74.75</v>
      </c>
    </row>
    <row r="115" spans="1:35">
      <c r="A115" s="53" t="s">
        <v>426</v>
      </c>
      <c r="B115" s="52" t="s">
        <v>1633</v>
      </c>
      <c r="C115" s="47" t="s">
        <v>1401</v>
      </c>
      <c r="D115" s="48">
        <v>41552</v>
      </c>
      <c r="E115" s="49">
        <v>-19.520000000000437</v>
      </c>
      <c r="F115" s="45"/>
      <c r="G115" s="49">
        <v>19.520000000000437</v>
      </c>
      <c r="H115" s="47" t="s">
        <v>128</v>
      </c>
      <c r="I115" s="50">
        <v>0</v>
      </c>
      <c r="J115" s="51">
        <v>10.95</v>
      </c>
      <c r="K115" s="49">
        <v>83</v>
      </c>
      <c r="L115" s="46" t="s">
        <v>66</v>
      </c>
      <c r="M115" s="47" t="s">
        <v>67</v>
      </c>
      <c r="N115" s="45"/>
      <c r="O115" s="47" t="s">
        <v>144</v>
      </c>
      <c r="P115" s="48">
        <v>41622</v>
      </c>
      <c r="Q115" s="50">
        <v>30</v>
      </c>
      <c r="R115" s="46" t="s">
        <v>72</v>
      </c>
      <c r="S115" s="46" t="s">
        <v>131</v>
      </c>
      <c r="T115" s="49">
        <v>0</v>
      </c>
      <c r="U115" s="47" t="s">
        <v>105</v>
      </c>
      <c r="V115" s="50">
        <v>14</v>
      </c>
      <c r="W115" s="49">
        <v>0</v>
      </c>
      <c r="X115" s="45"/>
      <c r="Y115" s="45"/>
      <c r="Z115" s="45"/>
      <c r="AA115" s="45"/>
      <c r="AB115" s="48">
        <v>41577</v>
      </c>
      <c r="AC115" s="54">
        <v>32488</v>
      </c>
      <c r="AD115" s="47" t="s">
        <v>1134</v>
      </c>
      <c r="AE115" s="53" t="s">
        <v>902</v>
      </c>
      <c r="AF115" s="53">
        <v>43015</v>
      </c>
      <c r="AG115" s="45"/>
      <c r="AH115" s="49">
        <v>0</v>
      </c>
      <c r="AI115" s="49">
        <v>-74.75</v>
      </c>
    </row>
    <row r="116" spans="1:35">
      <c r="A116" s="53" t="s">
        <v>427</v>
      </c>
      <c r="B116" s="52" t="s">
        <v>1634</v>
      </c>
      <c r="C116" s="47" t="s">
        <v>1399</v>
      </c>
      <c r="D116" s="48">
        <v>41556</v>
      </c>
      <c r="E116" s="49">
        <v>-8426.1500000000015</v>
      </c>
      <c r="F116" s="45"/>
      <c r="G116" s="49">
        <v>8426.1500000000015</v>
      </c>
      <c r="H116" s="47" t="s">
        <v>78</v>
      </c>
      <c r="I116" s="50">
        <v>0</v>
      </c>
      <c r="J116" s="51">
        <v>9.9499999999999993</v>
      </c>
      <c r="K116" s="49">
        <v>364</v>
      </c>
      <c r="L116" s="46" t="s">
        <v>66</v>
      </c>
      <c r="M116" s="47" t="s">
        <v>67</v>
      </c>
      <c r="N116" s="45"/>
      <c r="O116" s="47" t="s">
        <v>71</v>
      </c>
      <c r="P116" s="48">
        <v>41590</v>
      </c>
      <c r="Q116" s="50">
        <v>30</v>
      </c>
      <c r="R116" s="46" t="s">
        <v>72</v>
      </c>
      <c r="S116" s="46" t="s">
        <v>118</v>
      </c>
      <c r="T116" s="49">
        <v>0</v>
      </c>
      <c r="U116" s="47" t="s">
        <v>105</v>
      </c>
      <c r="V116" s="50">
        <v>58</v>
      </c>
      <c r="W116" s="49">
        <v>0</v>
      </c>
      <c r="X116" s="45"/>
      <c r="Y116" s="45"/>
      <c r="Z116" s="45"/>
      <c r="AA116" s="45"/>
      <c r="AB116" s="48">
        <v>41569</v>
      </c>
      <c r="AC116" s="54">
        <v>23669</v>
      </c>
      <c r="AD116" s="47" t="s">
        <v>1076</v>
      </c>
      <c r="AE116" s="53" t="s">
        <v>895</v>
      </c>
      <c r="AF116" s="53">
        <v>13202</v>
      </c>
      <c r="AG116" s="45"/>
      <c r="AH116" s="49">
        <v>0</v>
      </c>
      <c r="AI116" s="49">
        <v>-74.75</v>
      </c>
    </row>
    <row r="117" spans="1:35">
      <c r="A117" s="53" t="s">
        <v>428</v>
      </c>
      <c r="B117" s="52" t="s">
        <v>1635</v>
      </c>
      <c r="C117" s="47" t="s">
        <v>1401</v>
      </c>
      <c r="D117" s="48">
        <v>41555</v>
      </c>
      <c r="E117" s="49">
        <v>5573.35</v>
      </c>
      <c r="F117" s="45"/>
      <c r="G117" s="49">
        <v>0</v>
      </c>
      <c r="H117" s="47" t="s">
        <v>81</v>
      </c>
      <c r="I117" s="50">
        <v>0</v>
      </c>
      <c r="J117" s="51">
        <v>5.95</v>
      </c>
      <c r="K117" s="49">
        <v>323</v>
      </c>
      <c r="L117" s="46" t="s">
        <v>66</v>
      </c>
      <c r="M117" s="47" t="s">
        <v>67</v>
      </c>
      <c r="N117" s="45"/>
      <c r="O117" s="47" t="s">
        <v>71</v>
      </c>
      <c r="P117" s="48">
        <v>41613</v>
      </c>
      <c r="Q117" s="50">
        <v>30</v>
      </c>
      <c r="R117" s="46" t="s">
        <v>72</v>
      </c>
      <c r="S117" s="46" t="s">
        <v>129</v>
      </c>
      <c r="T117" s="49">
        <v>0</v>
      </c>
      <c r="U117" s="47" t="s">
        <v>80</v>
      </c>
      <c r="V117" s="50">
        <v>54</v>
      </c>
      <c r="W117" s="49">
        <v>0</v>
      </c>
      <c r="X117" s="45"/>
      <c r="Y117" s="45"/>
      <c r="Z117" s="45"/>
      <c r="AA117" s="45"/>
      <c r="AB117" s="48">
        <v>41569</v>
      </c>
      <c r="AC117" s="54">
        <v>15710</v>
      </c>
      <c r="AD117" s="47" t="s">
        <v>1135</v>
      </c>
      <c r="AE117" s="53" t="s">
        <v>899</v>
      </c>
      <c r="AF117" s="53">
        <v>25801</v>
      </c>
      <c r="AG117" s="45"/>
      <c r="AH117" s="49">
        <v>0</v>
      </c>
      <c r="AI117" s="49">
        <v>-74.75</v>
      </c>
    </row>
    <row r="118" spans="1:35">
      <c r="A118" s="53" t="s">
        <v>429</v>
      </c>
      <c r="B118" s="52" t="s">
        <v>1636</v>
      </c>
      <c r="C118" s="47" t="s">
        <v>1401</v>
      </c>
      <c r="D118" s="48">
        <v>41576</v>
      </c>
      <c r="E118" s="49">
        <v>-12580.5</v>
      </c>
      <c r="F118" s="45"/>
      <c r="G118" s="49">
        <v>12580.5</v>
      </c>
      <c r="H118" s="47" t="s">
        <v>78</v>
      </c>
      <c r="I118" s="50">
        <v>0</v>
      </c>
      <c r="J118" s="51">
        <v>1.95</v>
      </c>
      <c r="K118" s="49">
        <v>508</v>
      </c>
      <c r="L118" s="46" t="s">
        <v>90</v>
      </c>
      <c r="M118" s="47" t="s">
        <v>67</v>
      </c>
      <c r="N118" s="45"/>
      <c r="O118" s="47" t="s">
        <v>71</v>
      </c>
      <c r="P118" s="48">
        <v>41620</v>
      </c>
      <c r="Q118" s="50">
        <v>30</v>
      </c>
      <c r="R118" s="46" t="s">
        <v>72</v>
      </c>
      <c r="S118" s="46" t="s">
        <v>129</v>
      </c>
      <c r="T118" s="49">
        <v>0</v>
      </c>
      <c r="U118" s="47" t="s">
        <v>97</v>
      </c>
      <c r="V118" s="50">
        <v>72</v>
      </c>
      <c r="W118" s="49">
        <v>0</v>
      </c>
      <c r="X118" s="45"/>
      <c r="Y118" s="45"/>
      <c r="Z118" s="45"/>
      <c r="AA118" s="45"/>
      <c r="AB118" s="48">
        <v>41550</v>
      </c>
      <c r="AC118" s="54">
        <v>32157</v>
      </c>
      <c r="AD118" s="47" t="s">
        <v>1073</v>
      </c>
      <c r="AE118" s="53" t="s">
        <v>910</v>
      </c>
      <c r="AF118" s="53">
        <v>8102</v>
      </c>
      <c r="AG118" s="45"/>
      <c r="AH118" s="49">
        <v>0</v>
      </c>
      <c r="AI118" s="49">
        <v>-373.75</v>
      </c>
    </row>
    <row r="119" spans="1:35">
      <c r="A119" s="53" t="s">
        <v>430</v>
      </c>
      <c r="B119" s="52" t="s">
        <v>1637</v>
      </c>
      <c r="C119" s="47" t="s">
        <v>1401</v>
      </c>
      <c r="D119" s="48">
        <v>41548</v>
      </c>
      <c r="E119" s="49">
        <v>-12701.470000000001</v>
      </c>
      <c r="F119" s="45"/>
      <c r="G119" s="49">
        <v>12701.470000000001</v>
      </c>
      <c r="H119" s="47" t="s">
        <v>78</v>
      </c>
      <c r="I119" s="50">
        <v>0</v>
      </c>
      <c r="J119" s="51">
        <v>5.95</v>
      </c>
      <c r="K119" s="49">
        <v>321</v>
      </c>
      <c r="L119" s="46" t="s">
        <v>66</v>
      </c>
      <c r="M119" s="47" t="s">
        <v>67</v>
      </c>
      <c r="N119" s="45"/>
      <c r="O119" s="47" t="s">
        <v>71</v>
      </c>
      <c r="P119" s="48">
        <v>41628</v>
      </c>
      <c r="Q119" s="50">
        <v>30</v>
      </c>
      <c r="R119" s="46" t="s">
        <v>72</v>
      </c>
      <c r="S119" s="46" t="s">
        <v>131</v>
      </c>
      <c r="T119" s="49">
        <v>0</v>
      </c>
      <c r="U119" s="47" t="s">
        <v>80</v>
      </c>
      <c r="V119" s="50">
        <v>48</v>
      </c>
      <c r="W119" s="49">
        <v>0</v>
      </c>
      <c r="X119" s="45"/>
      <c r="Y119" s="45"/>
      <c r="Z119" s="45"/>
      <c r="AA119" s="45"/>
      <c r="AB119" s="48">
        <v>41564</v>
      </c>
      <c r="AC119" s="54">
        <v>15044</v>
      </c>
      <c r="AD119" s="47" t="s">
        <v>1136</v>
      </c>
      <c r="AE119" s="53" t="s">
        <v>916</v>
      </c>
      <c r="AF119" s="53">
        <v>99701</v>
      </c>
      <c r="AG119" s="45"/>
      <c r="AH119" s="49">
        <v>0</v>
      </c>
      <c r="AI119" s="49">
        <v>-432</v>
      </c>
    </row>
    <row r="120" spans="1:35">
      <c r="A120" s="53" t="s">
        <v>431</v>
      </c>
      <c r="B120" s="52" t="s">
        <v>1638</v>
      </c>
      <c r="C120" s="47" t="s">
        <v>1401</v>
      </c>
      <c r="D120" s="48">
        <v>41560</v>
      </c>
      <c r="E120" s="49">
        <v>-28757.72</v>
      </c>
      <c r="F120" s="45"/>
      <c r="G120" s="49">
        <v>28757.72</v>
      </c>
      <c r="H120" s="47" t="s">
        <v>78</v>
      </c>
      <c r="I120" s="50">
        <v>0</v>
      </c>
      <c r="J120" s="51">
        <v>12.95</v>
      </c>
      <c r="K120" s="49">
        <v>577</v>
      </c>
      <c r="L120" s="46" t="s">
        <v>66</v>
      </c>
      <c r="M120" s="47" t="s">
        <v>67</v>
      </c>
      <c r="N120" s="45"/>
      <c r="O120" s="47" t="s">
        <v>71</v>
      </c>
      <c r="P120" s="48">
        <v>41587</v>
      </c>
      <c r="Q120" s="50">
        <v>30</v>
      </c>
      <c r="R120" s="46" t="s">
        <v>72</v>
      </c>
      <c r="S120" s="46" t="s">
        <v>129</v>
      </c>
      <c r="T120" s="49">
        <v>0</v>
      </c>
      <c r="U120" s="47" t="s">
        <v>105</v>
      </c>
      <c r="V120" s="50">
        <v>48</v>
      </c>
      <c r="W120" s="49">
        <v>0</v>
      </c>
      <c r="X120" s="45"/>
      <c r="Y120" s="45"/>
      <c r="Z120" s="45"/>
      <c r="AA120" s="45"/>
      <c r="AB120" s="48">
        <v>41570</v>
      </c>
      <c r="AC120" s="54">
        <v>22535</v>
      </c>
      <c r="AD120" s="47" t="s">
        <v>1137</v>
      </c>
      <c r="AE120" s="53" t="s">
        <v>906</v>
      </c>
      <c r="AF120" s="53">
        <v>76401</v>
      </c>
      <c r="AG120" s="45"/>
      <c r="AH120" s="45"/>
      <c r="AI120" s="45"/>
    </row>
    <row r="121" spans="1:35">
      <c r="A121" s="53" t="s">
        <v>432</v>
      </c>
      <c r="B121" s="52" t="s">
        <v>1639</v>
      </c>
      <c r="C121" s="47" t="s">
        <v>1399</v>
      </c>
      <c r="D121" s="48">
        <v>41571</v>
      </c>
      <c r="E121" s="49">
        <v>-6564.2800000000007</v>
      </c>
      <c r="F121" s="45"/>
      <c r="G121" s="49">
        <v>6564.2800000000007</v>
      </c>
      <c r="H121" s="47" t="s">
        <v>78</v>
      </c>
      <c r="I121" s="50">
        <v>0</v>
      </c>
      <c r="J121" s="51">
        <v>12.95</v>
      </c>
      <c r="K121" s="49">
        <v>256</v>
      </c>
      <c r="L121" s="46" t="s">
        <v>66</v>
      </c>
      <c r="M121" s="47" t="s">
        <v>67</v>
      </c>
      <c r="N121" s="45"/>
      <c r="O121" s="47" t="s">
        <v>71</v>
      </c>
      <c r="P121" s="48">
        <v>41639</v>
      </c>
      <c r="Q121" s="50">
        <v>30</v>
      </c>
      <c r="R121" s="46" t="s">
        <v>72</v>
      </c>
      <c r="S121" s="46" t="s">
        <v>131</v>
      </c>
      <c r="T121" s="49">
        <v>0</v>
      </c>
      <c r="U121" s="47" t="s">
        <v>105</v>
      </c>
      <c r="V121" s="50">
        <v>66</v>
      </c>
      <c r="W121" s="49">
        <v>0</v>
      </c>
      <c r="X121" s="45"/>
      <c r="Y121" s="45"/>
      <c r="Z121" s="45"/>
      <c r="AA121" s="45"/>
      <c r="AB121" s="48">
        <v>41575</v>
      </c>
      <c r="AC121" s="54">
        <v>26013</v>
      </c>
      <c r="AD121" s="47" t="s">
        <v>945</v>
      </c>
      <c r="AE121" s="53" t="s">
        <v>895</v>
      </c>
      <c r="AF121" s="53">
        <v>10011</v>
      </c>
      <c r="AG121" s="45"/>
      <c r="AH121" s="49">
        <v>0</v>
      </c>
      <c r="AI121" s="49">
        <v>-474</v>
      </c>
    </row>
    <row r="122" spans="1:35">
      <c r="A122" s="53" t="s">
        <v>433</v>
      </c>
      <c r="B122" s="52" t="s">
        <v>1640</v>
      </c>
      <c r="C122" s="47" t="s">
        <v>1401</v>
      </c>
      <c r="D122" s="48">
        <v>41565</v>
      </c>
      <c r="E122" s="49">
        <v>4193.1100000000006</v>
      </c>
      <c r="F122" s="45"/>
      <c r="G122" s="49">
        <v>0</v>
      </c>
      <c r="H122" s="47" t="s">
        <v>78</v>
      </c>
      <c r="I122" s="50">
        <v>0</v>
      </c>
      <c r="J122" s="51">
        <v>1.95</v>
      </c>
      <c r="K122" s="49">
        <v>498</v>
      </c>
      <c r="L122" s="46" t="s">
        <v>66</v>
      </c>
      <c r="M122" s="47" t="s">
        <v>67</v>
      </c>
      <c r="N122" s="45"/>
      <c r="O122" s="47" t="s">
        <v>71</v>
      </c>
      <c r="P122" s="48">
        <v>41580</v>
      </c>
      <c r="Q122" s="50">
        <v>30</v>
      </c>
      <c r="R122" s="46" t="s">
        <v>72</v>
      </c>
      <c r="S122" s="46" t="s">
        <v>137</v>
      </c>
      <c r="T122" s="49">
        <v>0</v>
      </c>
      <c r="U122" s="47" t="s">
        <v>97</v>
      </c>
      <c r="V122" s="50">
        <v>84</v>
      </c>
      <c r="W122" s="49">
        <v>0</v>
      </c>
      <c r="X122" s="45"/>
      <c r="Y122" s="45"/>
      <c r="Z122" s="45"/>
      <c r="AA122" s="45"/>
      <c r="AB122" s="48">
        <v>41550</v>
      </c>
      <c r="AC122" s="54">
        <v>25094</v>
      </c>
      <c r="AD122" s="47" t="s">
        <v>1138</v>
      </c>
      <c r="AE122" s="53" t="s">
        <v>890</v>
      </c>
      <c r="AF122" s="53">
        <v>70802</v>
      </c>
      <c r="AG122" s="45"/>
      <c r="AH122" s="45"/>
      <c r="AI122" s="45"/>
    </row>
    <row r="123" spans="1:35">
      <c r="A123" s="53" t="s">
        <v>434</v>
      </c>
      <c r="B123" s="52" t="s">
        <v>1641</v>
      </c>
      <c r="C123" s="47" t="s">
        <v>1399</v>
      </c>
      <c r="D123" s="48">
        <v>41566</v>
      </c>
      <c r="E123" s="49">
        <v>-25083.38</v>
      </c>
      <c r="F123" s="45"/>
      <c r="G123" s="49">
        <v>25083.38</v>
      </c>
      <c r="H123" s="47" t="s">
        <v>81</v>
      </c>
      <c r="I123" s="50">
        <v>0</v>
      </c>
      <c r="J123" s="51">
        <v>2.95</v>
      </c>
      <c r="K123" s="49">
        <v>257</v>
      </c>
      <c r="L123" s="46" t="s">
        <v>66</v>
      </c>
      <c r="M123" s="47" t="s">
        <v>67</v>
      </c>
      <c r="N123" s="45"/>
      <c r="O123" s="47" t="s">
        <v>71</v>
      </c>
      <c r="P123" s="48">
        <v>41610</v>
      </c>
      <c r="Q123" s="50">
        <v>30</v>
      </c>
      <c r="R123" s="46" t="s">
        <v>72</v>
      </c>
      <c r="S123" s="46" t="s">
        <v>131</v>
      </c>
      <c r="T123" s="49">
        <v>0</v>
      </c>
      <c r="U123" s="47" t="s">
        <v>80</v>
      </c>
      <c r="V123" s="50">
        <v>66</v>
      </c>
      <c r="W123" s="49">
        <v>0</v>
      </c>
      <c r="X123" s="45"/>
      <c r="Y123" s="45"/>
      <c r="Z123" s="45"/>
      <c r="AA123" s="45"/>
      <c r="AB123" s="48">
        <v>41569</v>
      </c>
      <c r="AC123" s="54">
        <v>21390</v>
      </c>
      <c r="AD123" s="47" t="s">
        <v>1023</v>
      </c>
      <c r="AE123" s="53" t="s">
        <v>915</v>
      </c>
      <c r="AF123" s="53">
        <v>46204</v>
      </c>
      <c r="AG123" s="45"/>
      <c r="AH123" s="49">
        <v>0</v>
      </c>
      <c r="AI123" s="49">
        <v>-74.75</v>
      </c>
    </row>
    <row r="124" spans="1:35">
      <c r="A124" s="53" t="s">
        <v>435</v>
      </c>
      <c r="B124" s="52" t="s">
        <v>1642</v>
      </c>
      <c r="C124" s="47" t="s">
        <v>1401</v>
      </c>
      <c r="D124" s="48">
        <v>41559</v>
      </c>
      <c r="E124" s="49">
        <v>7559.66</v>
      </c>
      <c r="F124" s="45"/>
      <c r="G124" s="49">
        <v>0</v>
      </c>
      <c r="H124" s="47" t="s">
        <v>78</v>
      </c>
      <c r="I124" s="50">
        <v>0</v>
      </c>
      <c r="J124" s="51">
        <v>1.95</v>
      </c>
      <c r="K124" s="49">
        <v>669.42</v>
      </c>
      <c r="L124" s="46" t="s">
        <v>66</v>
      </c>
      <c r="M124" s="47" t="s">
        <v>67</v>
      </c>
      <c r="N124" s="45"/>
      <c r="O124" s="47" t="s">
        <v>71</v>
      </c>
      <c r="P124" s="48">
        <v>41610</v>
      </c>
      <c r="Q124" s="50">
        <v>30</v>
      </c>
      <c r="R124" s="46" t="s">
        <v>72</v>
      </c>
      <c r="S124" s="46" t="s">
        <v>137</v>
      </c>
      <c r="T124" s="49">
        <v>0</v>
      </c>
      <c r="U124" s="47" t="s">
        <v>97</v>
      </c>
      <c r="V124" s="50">
        <v>72</v>
      </c>
      <c r="W124" s="49">
        <v>0</v>
      </c>
      <c r="X124" s="45"/>
      <c r="Y124" s="45"/>
      <c r="Z124" s="45"/>
      <c r="AA124" s="45"/>
      <c r="AB124" s="48">
        <v>41570</v>
      </c>
      <c r="AC124" s="54">
        <v>16113</v>
      </c>
      <c r="AD124" s="47" t="s">
        <v>1041</v>
      </c>
      <c r="AE124" s="53" t="s">
        <v>892</v>
      </c>
      <c r="AF124" s="53">
        <v>49546</v>
      </c>
      <c r="AG124" s="45"/>
      <c r="AH124" s="45"/>
      <c r="AI124" s="45"/>
    </row>
    <row r="125" spans="1:35">
      <c r="A125" s="53" t="s">
        <v>436</v>
      </c>
      <c r="B125" s="52" t="s">
        <v>1643</v>
      </c>
      <c r="C125" s="47" t="s">
        <v>1399</v>
      </c>
      <c r="D125" s="48">
        <v>41562</v>
      </c>
      <c r="E125" s="49">
        <v>560.5</v>
      </c>
      <c r="F125" s="45"/>
      <c r="G125" s="49">
        <v>0</v>
      </c>
      <c r="H125" s="47" t="s">
        <v>128</v>
      </c>
      <c r="I125" s="50">
        <v>0</v>
      </c>
      <c r="J125" s="51">
        <v>3.95</v>
      </c>
      <c r="K125" s="49">
        <v>364</v>
      </c>
      <c r="L125" s="46" t="s">
        <v>66</v>
      </c>
      <c r="M125" s="47" t="s">
        <v>67</v>
      </c>
      <c r="N125" s="45"/>
      <c r="O125" s="47" t="s">
        <v>71</v>
      </c>
      <c r="P125" s="48">
        <v>41605</v>
      </c>
      <c r="Q125" s="50">
        <v>30</v>
      </c>
      <c r="R125" s="46" t="s">
        <v>72</v>
      </c>
      <c r="S125" s="46" t="s">
        <v>129</v>
      </c>
      <c r="T125" s="49">
        <v>0</v>
      </c>
      <c r="U125" s="47" t="s">
        <v>80</v>
      </c>
      <c r="V125" s="50">
        <v>48</v>
      </c>
      <c r="W125" s="49">
        <v>0</v>
      </c>
      <c r="X125" s="45"/>
      <c r="Y125" s="45"/>
      <c r="Z125" s="45"/>
      <c r="AA125" s="45"/>
      <c r="AB125" s="48">
        <v>41574</v>
      </c>
      <c r="AC125" s="54">
        <v>28189</v>
      </c>
      <c r="AD125" s="47" t="s">
        <v>1139</v>
      </c>
      <c r="AE125" s="53" t="s">
        <v>902</v>
      </c>
      <c r="AF125" s="53">
        <v>45750</v>
      </c>
      <c r="AG125" s="45"/>
      <c r="AH125" s="49">
        <v>0</v>
      </c>
      <c r="AI125" s="49">
        <v>-74.75</v>
      </c>
    </row>
    <row r="126" spans="1:35">
      <c r="A126" s="53" t="s">
        <v>437</v>
      </c>
      <c r="B126" s="52" t="s">
        <v>1644</v>
      </c>
      <c r="C126" s="47" t="s">
        <v>1399</v>
      </c>
      <c r="D126" s="48">
        <v>41558</v>
      </c>
      <c r="E126" s="49">
        <v>11818.84</v>
      </c>
      <c r="F126" s="45"/>
      <c r="G126" s="49">
        <v>0</v>
      </c>
      <c r="H126" s="47" t="s">
        <v>81</v>
      </c>
      <c r="I126" s="50">
        <v>0</v>
      </c>
      <c r="J126" s="51">
        <v>9.9499999999999993</v>
      </c>
      <c r="K126" s="49">
        <v>327</v>
      </c>
      <c r="L126" s="46" t="s">
        <v>66</v>
      </c>
      <c r="M126" s="47" t="s">
        <v>67</v>
      </c>
      <c r="N126" s="45"/>
      <c r="O126" s="47" t="s">
        <v>71</v>
      </c>
      <c r="P126" s="48">
        <v>41635</v>
      </c>
      <c r="Q126" s="50">
        <v>30</v>
      </c>
      <c r="R126" s="46" t="s">
        <v>72</v>
      </c>
      <c r="S126" s="46" t="s">
        <v>129</v>
      </c>
      <c r="T126" s="49">
        <v>0</v>
      </c>
      <c r="U126" s="47" t="s">
        <v>150</v>
      </c>
      <c r="V126" s="50">
        <v>65</v>
      </c>
      <c r="W126" s="49">
        <v>0</v>
      </c>
      <c r="X126" s="45"/>
      <c r="Y126" s="45"/>
      <c r="Z126" s="45"/>
      <c r="AA126" s="45"/>
      <c r="AB126" s="48">
        <v>41549</v>
      </c>
      <c r="AC126" s="54">
        <v>18390</v>
      </c>
      <c r="AD126" s="47" t="s">
        <v>1140</v>
      </c>
      <c r="AE126" s="53" t="s">
        <v>918</v>
      </c>
      <c r="AF126" s="53">
        <v>56155</v>
      </c>
      <c r="AG126" s="45"/>
      <c r="AH126" s="49">
        <v>0</v>
      </c>
      <c r="AI126" s="49">
        <v>-74.75</v>
      </c>
    </row>
    <row r="127" spans="1:35">
      <c r="A127" s="53" t="s">
        <v>438</v>
      </c>
      <c r="B127" s="52" t="s">
        <v>1645</v>
      </c>
      <c r="C127" s="47" t="s">
        <v>1401</v>
      </c>
      <c r="D127" s="48">
        <v>41577</v>
      </c>
      <c r="E127" s="49">
        <v>-15475.02</v>
      </c>
      <c r="F127" s="45"/>
      <c r="G127" s="49">
        <v>15475.02</v>
      </c>
      <c r="H127" s="47" t="s">
        <v>128</v>
      </c>
      <c r="I127" s="50">
        <v>0</v>
      </c>
      <c r="J127" s="51">
        <v>3.95</v>
      </c>
      <c r="K127" s="49">
        <v>205</v>
      </c>
      <c r="L127" s="46" t="s">
        <v>66</v>
      </c>
      <c r="M127" s="47" t="s">
        <v>67</v>
      </c>
      <c r="N127" s="45"/>
      <c r="O127" s="47" t="s">
        <v>71</v>
      </c>
      <c r="P127" s="48">
        <v>41587</v>
      </c>
      <c r="Q127" s="50">
        <v>30</v>
      </c>
      <c r="R127" s="46" t="s">
        <v>72</v>
      </c>
      <c r="S127" s="46" t="s">
        <v>131</v>
      </c>
      <c r="T127" s="49">
        <v>0</v>
      </c>
      <c r="U127" s="47" t="s">
        <v>80</v>
      </c>
      <c r="V127" s="50">
        <v>48</v>
      </c>
      <c r="W127" s="49">
        <v>0</v>
      </c>
      <c r="X127" s="45"/>
      <c r="Y127" s="45"/>
      <c r="Z127" s="45"/>
      <c r="AA127" s="45"/>
      <c r="AB127" s="48">
        <v>41562</v>
      </c>
      <c r="AC127" s="54">
        <v>34056</v>
      </c>
      <c r="AD127" s="47" t="s">
        <v>1141</v>
      </c>
      <c r="AE127" s="53" t="s">
        <v>906</v>
      </c>
      <c r="AF127" s="53">
        <v>77493</v>
      </c>
      <c r="AG127" s="45"/>
      <c r="AH127" s="49">
        <v>0</v>
      </c>
      <c r="AI127" s="49">
        <v>-74.75</v>
      </c>
    </row>
    <row r="128" spans="1:35">
      <c r="A128" s="53" t="s">
        <v>439</v>
      </c>
      <c r="B128" s="52" t="s">
        <v>1646</v>
      </c>
      <c r="C128" s="47" t="s">
        <v>1401</v>
      </c>
      <c r="D128" s="48">
        <v>41561</v>
      </c>
      <c r="E128" s="49">
        <v>-2940.8100000000004</v>
      </c>
      <c r="F128" s="45"/>
      <c r="G128" s="49">
        <v>2940.8100000000004</v>
      </c>
      <c r="H128" s="47" t="s">
        <v>65</v>
      </c>
      <c r="I128" s="50">
        <v>0</v>
      </c>
      <c r="J128" s="51">
        <v>11.9</v>
      </c>
      <c r="K128" s="49">
        <v>158</v>
      </c>
      <c r="L128" s="46" t="s">
        <v>66</v>
      </c>
      <c r="M128" s="47" t="s">
        <v>67</v>
      </c>
      <c r="N128" s="45"/>
      <c r="O128" s="47" t="s">
        <v>71</v>
      </c>
      <c r="P128" s="48">
        <v>41626</v>
      </c>
      <c r="Q128" s="50">
        <v>30</v>
      </c>
      <c r="R128" s="46" t="s">
        <v>72</v>
      </c>
      <c r="S128" s="46" t="s">
        <v>131</v>
      </c>
      <c r="T128" s="49">
        <v>0</v>
      </c>
      <c r="U128" s="47" t="s">
        <v>77</v>
      </c>
      <c r="V128" s="50">
        <v>48</v>
      </c>
      <c r="W128" s="49">
        <v>0</v>
      </c>
      <c r="X128" s="45"/>
      <c r="Y128" s="45"/>
      <c r="Z128" s="45"/>
      <c r="AA128" s="45"/>
      <c r="AB128" s="48">
        <v>41568</v>
      </c>
      <c r="AC128" s="54">
        <v>23658</v>
      </c>
      <c r="AD128" s="47" t="s">
        <v>1142</v>
      </c>
      <c r="AE128" s="53" t="s">
        <v>894</v>
      </c>
      <c r="AF128" s="53">
        <v>95113</v>
      </c>
      <c r="AG128" s="45"/>
      <c r="AH128" s="45"/>
      <c r="AI128" s="45"/>
    </row>
    <row r="129" spans="1:35">
      <c r="A129" s="53" t="s">
        <v>440</v>
      </c>
      <c r="B129" s="52" t="s">
        <v>1647</v>
      </c>
      <c r="C129" s="47" t="s">
        <v>1401</v>
      </c>
      <c r="D129" s="48">
        <v>41565</v>
      </c>
      <c r="E129" s="49">
        <v>-7217.57</v>
      </c>
      <c r="F129" s="45"/>
      <c r="G129" s="49">
        <v>7217.57</v>
      </c>
      <c r="H129" s="47" t="s">
        <v>78</v>
      </c>
      <c r="I129" s="50">
        <v>0</v>
      </c>
      <c r="J129" s="51">
        <v>2.95</v>
      </c>
      <c r="K129" s="49">
        <v>455</v>
      </c>
      <c r="L129" s="46" t="s">
        <v>66</v>
      </c>
      <c r="M129" s="47" t="s">
        <v>67</v>
      </c>
      <c r="N129" s="45"/>
      <c r="O129" s="47" t="s">
        <v>71</v>
      </c>
      <c r="P129" s="48">
        <v>41618</v>
      </c>
      <c r="Q129" s="50">
        <v>30</v>
      </c>
      <c r="R129" s="46" t="s">
        <v>72</v>
      </c>
      <c r="S129" s="46" t="s">
        <v>129</v>
      </c>
      <c r="T129" s="49">
        <v>0</v>
      </c>
      <c r="U129" s="47" t="s">
        <v>80</v>
      </c>
      <c r="V129" s="50">
        <v>72</v>
      </c>
      <c r="W129" s="49">
        <v>0</v>
      </c>
      <c r="X129" s="45"/>
      <c r="Y129" s="45"/>
      <c r="Z129" s="45"/>
      <c r="AA129" s="45"/>
      <c r="AB129" s="48">
        <v>41564</v>
      </c>
      <c r="AC129" s="54">
        <v>15983</v>
      </c>
      <c r="AD129" s="47" t="s">
        <v>1143</v>
      </c>
      <c r="AE129" s="53" t="s">
        <v>892</v>
      </c>
      <c r="AF129" s="53">
        <v>48185</v>
      </c>
      <c r="AG129" s="45"/>
      <c r="AH129" s="45"/>
      <c r="AI129" s="45"/>
    </row>
    <row r="130" spans="1:35">
      <c r="A130" s="12"/>
      <c r="AC130" s="13">
        <v>30844</v>
      </c>
      <c r="AD130" t="s">
        <v>1389</v>
      </c>
      <c r="AE130" s="12" t="s">
        <v>894</v>
      </c>
      <c r="AF130" s="12">
        <v>92239</v>
      </c>
    </row>
    <row r="131" spans="1:35">
      <c r="A131" s="12"/>
      <c r="AC131" s="13">
        <v>24317</v>
      </c>
      <c r="AD131" t="s">
        <v>1390</v>
      </c>
      <c r="AE131" s="12" t="s">
        <v>901</v>
      </c>
      <c r="AF131" s="12">
        <v>6103</v>
      </c>
    </row>
    <row r="132" spans="1:35">
      <c r="A132" s="12"/>
      <c r="AC132" s="13">
        <v>30057</v>
      </c>
      <c r="AD132" t="s">
        <v>1391</v>
      </c>
      <c r="AE132" s="12" t="s">
        <v>894</v>
      </c>
      <c r="AF132" s="12">
        <v>91765</v>
      </c>
    </row>
    <row r="133" spans="1:35">
      <c r="A133" s="12"/>
      <c r="AC133" s="13">
        <v>23867</v>
      </c>
      <c r="AD133" t="s">
        <v>994</v>
      </c>
      <c r="AE133" s="12" t="s">
        <v>894</v>
      </c>
      <c r="AF133" s="12">
        <v>90013</v>
      </c>
    </row>
    <row r="134" spans="1:35">
      <c r="A134" s="12"/>
      <c r="AC134" s="13">
        <v>13503</v>
      </c>
      <c r="AD134" t="s">
        <v>1379</v>
      </c>
      <c r="AE134" s="12" t="s">
        <v>889</v>
      </c>
      <c r="AF134" s="12">
        <v>31201</v>
      </c>
    </row>
    <row r="135" spans="1:35">
      <c r="A135" s="12"/>
      <c r="AC135" s="13">
        <v>11428</v>
      </c>
      <c r="AD135" t="s">
        <v>1041</v>
      </c>
      <c r="AE135" s="12" t="s">
        <v>892</v>
      </c>
      <c r="AF135" s="12">
        <v>49503</v>
      </c>
    </row>
    <row r="136" spans="1:35">
      <c r="A136" s="12"/>
      <c r="AC136" s="13">
        <v>20697</v>
      </c>
      <c r="AD136" t="s">
        <v>944</v>
      </c>
      <c r="AE136" s="12" t="s">
        <v>894</v>
      </c>
      <c r="AF136" s="12">
        <v>92121</v>
      </c>
    </row>
    <row r="137" spans="1:35">
      <c r="A137" s="12"/>
      <c r="AC137" s="13">
        <v>15783</v>
      </c>
      <c r="AD137" t="s">
        <v>1392</v>
      </c>
      <c r="AE137" s="12" t="s">
        <v>918</v>
      </c>
      <c r="AF137" s="12">
        <v>55331</v>
      </c>
    </row>
    <row r="138" spans="1:35">
      <c r="A138" s="12"/>
      <c r="AC138" s="13">
        <v>11926</v>
      </c>
      <c r="AD138" t="s">
        <v>1114</v>
      </c>
      <c r="AE138" s="12" t="s">
        <v>903</v>
      </c>
      <c r="AF138" s="12">
        <v>33142</v>
      </c>
    </row>
    <row r="139" spans="1:35">
      <c r="A139" s="12"/>
      <c r="AC139" s="13">
        <v>17980</v>
      </c>
      <c r="AD139" t="s">
        <v>1393</v>
      </c>
      <c r="AE139" s="12" t="s">
        <v>906</v>
      </c>
      <c r="AF139" s="12">
        <v>77591</v>
      </c>
    </row>
    <row r="140" spans="1:35">
      <c r="A140" s="12"/>
      <c r="AC140" s="13">
        <v>29930</v>
      </c>
      <c r="AD140" t="s">
        <v>1280</v>
      </c>
      <c r="AE140" s="12" t="s">
        <v>894</v>
      </c>
      <c r="AF140" s="12">
        <v>95202</v>
      </c>
    </row>
    <row r="141" spans="1:35">
      <c r="A141" s="12"/>
      <c r="AC141" s="13">
        <v>19933</v>
      </c>
      <c r="AD141" t="s">
        <v>988</v>
      </c>
      <c r="AE141" s="12" t="s">
        <v>892</v>
      </c>
      <c r="AF141" s="12">
        <v>48235</v>
      </c>
    </row>
    <row r="142" spans="1:35">
      <c r="A142" s="12"/>
      <c r="AC142" s="13">
        <v>19128</v>
      </c>
      <c r="AD142" t="s">
        <v>1394</v>
      </c>
      <c r="AE142" s="12" t="s">
        <v>922</v>
      </c>
      <c r="AF142" s="12">
        <v>20770</v>
      </c>
    </row>
    <row r="143" spans="1:35">
      <c r="A143" s="12"/>
      <c r="AC143" s="13">
        <v>17245</v>
      </c>
      <c r="AD143" t="s">
        <v>1395</v>
      </c>
      <c r="AE143" s="12" t="s">
        <v>908</v>
      </c>
      <c r="AF143" s="12">
        <v>40244</v>
      </c>
    </row>
    <row r="144" spans="1:35">
      <c r="A144" s="12"/>
      <c r="AC144" s="13">
        <v>19558</v>
      </c>
      <c r="AD144" t="s">
        <v>986</v>
      </c>
      <c r="AE144" s="12" t="s">
        <v>901</v>
      </c>
      <c r="AF144" s="12">
        <v>6040</v>
      </c>
    </row>
    <row r="145" spans="1:32">
      <c r="A145" s="12"/>
      <c r="AF145" s="12">
        <v>98107</v>
      </c>
    </row>
    <row r="146" spans="1:32">
      <c r="A146" s="12"/>
      <c r="AF146" s="12">
        <v>20877</v>
      </c>
    </row>
    <row r="147" spans="1:32">
      <c r="A147" s="12"/>
      <c r="AF147" s="12">
        <v>49503</v>
      </c>
    </row>
    <row r="148" spans="1:32">
      <c r="AF148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474"/>
  <sheetViews>
    <sheetView topLeftCell="D1" zoomScaleNormal="100" workbookViewId="0">
      <pane ySplit="7" topLeftCell="A8" activePane="bottomLeft" state="frozen"/>
      <selection activeCell="A13" sqref="A13"/>
      <selection pane="bottomLeft" activeCell="D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63" t="s">
        <v>441</v>
      </c>
      <c r="B8" s="62" t="s">
        <v>1648</v>
      </c>
      <c r="C8" s="57" t="s">
        <v>1401</v>
      </c>
      <c r="D8" s="58">
        <v>41574</v>
      </c>
      <c r="E8" s="59">
        <v>2392.2299999999996</v>
      </c>
      <c r="F8" s="55"/>
      <c r="G8" s="59">
        <v>0</v>
      </c>
      <c r="H8" s="57" t="s">
        <v>65</v>
      </c>
      <c r="I8" s="60">
        <v>0</v>
      </c>
      <c r="J8" s="61">
        <v>10.9</v>
      </c>
      <c r="K8" s="59">
        <v>88</v>
      </c>
      <c r="L8" s="56" t="s">
        <v>90</v>
      </c>
      <c r="M8" s="57" t="s">
        <v>67</v>
      </c>
      <c r="N8" s="55"/>
      <c r="O8" s="57" t="s">
        <v>71</v>
      </c>
      <c r="P8" s="58">
        <v>41625</v>
      </c>
      <c r="Q8" s="60">
        <v>40</v>
      </c>
      <c r="R8" s="56" t="s">
        <v>72</v>
      </c>
      <c r="S8" s="56" t="s">
        <v>151</v>
      </c>
      <c r="T8" s="59">
        <v>0</v>
      </c>
      <c r="U8" s="57" t="s">
        <v>77</v>
      </c>
      <c r="V8" s="60">
        <v>30</v>
      </c>
      <c r="W8" s="59">
        <v>0</v>
      </c>
      <c r="X8" s="55"/>
      <c r="Y8" s="55"/>
      <c r="Z8" s="55"/>
      <c r="AA8" s="55"/>
      <c r="AB8" s="58">
        <v>41577</v>
      </c>
      <c r="AC8" s="64">
        <v>15621</v>
      </c>
      <c r="AD8" s="57" t="s">
        <v>1144</v>
      </c>
      <c r="AE8" s="63" t="s">
        <v>895</v>
      </c>
      <c r="AF8" s="63">
        <v>11432</v>
      </c>
      <c r="AG8" s="55"/>
      <c r="AH8" s="55"/>
      <c r="AI8" s="55"/>
    </row>
    <row r="9" spans="1:35">
      <c r="A9" s="63" t="s">
        <v>442</v>
      </c>
      <c r="B9" s="62" t="s">
        <v>1649</v>
      </c>
      <c r="C9" s="57" t="s">
        <v>1399</v>
      </c>
      <c r="D9" s="58">
        <v>41567</v>
      </c>
      <c r="E9" s="59">
        <v>-36822.800000000003</v>
      </c>
      <c r="F9" s="55"/>
      <c r="G9" s="59">
        <v>36822.800000000003</v>
      </c>
      <c r="H9" s="56" t="s">
        <v>85</v>
      </c>
      <c r="I9" s="60">
        <v>0</v>
      </c>
      <c r="J9" s="61">
        <v>2.75</v>
      </c>
      <c r="K9" s="59">
        <v>746.48</v>
      </c>
      <c r="L9" s="56" t="s">
        <v>66</v>
      </c>
      <c r="M9" s="57" t="s">
        <v>67</v>
      </c>
      <c r="N9" s="55"/>
      <c r="O9" s="55"/>
      <c r="P9" s="58">
        <v>41580</v>
      </c>
      <c r="Q9" s="60">
        <v>40</v>
      </c>
      <c r="R9" s="56" t="s">
        <v>68</v>
      </c>
      <c r="S9" s="56" t="s">
        <v>88</v>
      </c>
      <c r="T9" s="59">
        <v>0</v>
      </c>
      <c r="U9" s="57" t="s">
        <v>89</v>
      </c>
      <c r="V9" s="60">
        <v>181</v>
      </c>
      <c r="W9" s="59">
        <v>0</v>
      </c>
      <c r="X9" s="55"/>
      <c r="Y9" s="55"/>
      <c r="Z9" s="55"/>
      <c r="AA9" s="55"/>
      <c r="AB9" s="58">
        <v>41571</v>
      </c>
      <c r="AC9" s="64">
        <v>34546</v>
      </c>
      <c r="AD9" s="57" t="s">
        <v>1145</v>
      </c>
      <c r="AE9" s="63" t="s">
        <v>893</v>
      </c>
      <c r="AF9" s="63">
        <v>62959</v>
      </c>
      <c r="AG9" s="55"/>
      <c r="AH9" s="55"/>
      <c r="AI9" s="55"/>
    </row>
    <row r="10" spans="1:35">
      <c r="A10" s="63" t="s">
        <v>443</v>
      </c>
      <c r="B10" s="62" t="s">
        <v>1650</v>
      </c>
      <c r="C10" s="57" t="s">
        <v>1401</v>
      </c>
      <c r="D10" s="58">
        <v>41562</v>
      </c>
      <c r="E10" s="59">
        <v>-42444.47</v>
      </c>
      <c r="F10" s="55"/>
      <c r="G10" s="59">
        <v>42444.47</v>
      </c>
      <c r="H10" s="56" t="s">
        <v>93</v>
      </c>
      <c r="I10" s="60">
        <v>0</v>
      </c>
      <c r="J10" s="61">
        <v>13.9</v>
      </c>
      <c r="K10" s="59">
        <v>91</v>
      </c>
      <c r="L10" s="56" t="s">
        <v>66</v>
      </c>
      <c r="M10" s="57" t="s">
        <v>67</v>
      </c>
      <c r="N10" s="55"/>
      <c r="O10" s="57" t="s">
        <v>71</v>
      </c>
      <c r="P10" s="58">
        <v>41587</v>
      </c>
      <c r="Q10" s="60">
        <v>40</v>
      </c>
      <c r="R10" s="56" t="s">
        <v>72</v>
      </c>
      <c r="S10" s="56" t="s">
        <v>79</v>
      </c>
      <c r="T10" s="59">
        <v>0</v>
      </c>
      <c r="U10" s="57" t="s">
        <v>91</v>
      </c>
      <c r="V10" s="60">
        <v>12</v>
      </c>
      <c r="W10" s="59">
        <v>0</v>
      </c>
      <c r="X10" s="55"/>
      <c r="Y10" s="55"/>
      <c r="Z10" s="55"/>
      <c r="AA10" s="55"/>
      <c r="AB10" s="58">
        <v>41560</v>
      </c>
      <c r="AC10" s="64">
        <v>14900</v>
      </c>
      <c r="AD10" s="57" t="s">
        <v>1146</v>
      </c>
      <c r="AE10" s="63" t="s">
        <v>930</v>
      </c>
      <c r="AF10" s="63">
        <v>89004</v>
      </c>
      <c r="AG10" s="55"/>
      <c r="AH10" s="55"/>
      <c r="AI10" s="55"/>
    </row>
    <row r="11" spans="1:35">
      <c r="A11" s="63" t="s">
        <v>444</v>
      </c>
      <c r="B11" s="62" t="s">
        <v>1651</v>
      </c>
      <c r="C11" s="57" t="s">
        <v>1401</v>
      </c>
      <c r="D11" s="58">
        <v>41554</v>
      </c>
      <c r="E11" s="59">
        <v>-7422.2200000000012</v>
      </c>
      <c r="F11" s="55"/>
      <c r="G11" s="59">
        <v>7422.2200000000012</v>
      </c>
      <c r="H11" s="57" t="s">
        <v>81</v>
      </c>
      <c r="I11" s="60">
        <v>0</v>
      </c>
      <c r="J11" s="61">
        <v>1.74</v>
      </c>
      <c r="K11" s="59">
        <v>426.5</v>
      </c>
      <c r="L11" s="56" t="s">
        <v>66</v>
      </c>
      <c r="M11" s="57" t="s">
        <v>67</v>
      </c>
      <c r="N11" s="55"/>
      <c r="O11" s="57" t="s">
        <v>71</v>
      </c>
      <c r="P11" s="58">
        <v>41614</v>
      </c>
      <c r="Q11" s="60">
        <v>40</v>
      </c>
      <c r="R11" s="56" t="s">
        <v>72</v>
      </c>
      <c r="S11" s="56" t="s">
        <v>152</v>
      </c>
      <c r="T11" s="59">
        <v>0</v>
      </c>
      <c r="U11" s="57" t="s">
        <v>80</v>
      </c>
      <c r="V11" s="60">
        <v>60</v>
      </c>
      <c r="W11" s="59">
        <v>0</v>
      </c>
      <c r="X11" s="55"/>
      <c r="Y11" s="55"/>
      <c r="Z11" s="55"/>
      <c r="AA11" s="55"/>
      <c r="AB11" s="58">
        <v>41570</v>
      </c>
      <c r="AC11" s="64">
        <v>12275</v>
      </c>
      <c r="AD11" s="57" t="s">
        <v>1147</v>
      </c>
      <c r="AE11" s="63" t="s">
        <v>917</v>
      </c>
      <c r="AF11" s="63">
        <v>97452</v>
      </c>
      <c r="AG11" s="55"/>
      <c r="AH11" s="59">
        <v>0</v>
      </c>
      <c r="AI11" s="59">
        <v>-373.75</v>
      </c>
    </row>
    <row r="12" spans="1:35">
      <c r="A12" s="63" t="s">
        <v>445</v>
      </c>
      <c r="B12" s="62" t="s">
        <v>1652</v>
      </c>
      <c r="C12" s="57" t="s">
        <v>1399</v>
      </c>
      <c r="D12" s="58">
        <v>41548</v>
      </c>
      <c r="E12" s="59">
        <v>-11937.619999999999</v>
      </c>
      <c r="F12" s="55"/>
      <c r="G12" s="59">
        <v>11937.619999999999</v>
      </c>
      <c r="H12" s="57" t="s">
        <v>65</v>
      </c>
      <c r="I12" s="60">
        <v>0</v>
      </c>
      <c r="J12" s="61">
        <v>10.9</v>
      </c>
      <c r="K12" s="59">
        <v>121.09</v>
      </c>
      <c r="L12" s="56" t="s">
        <v>90</v>
      </c>
      <c r="M12" s="57" t="s">
        <v>67</v>
      </c>
      <c r="N12" s="55"/>
      <c r="O12" s="57" t="s">
        <v>71</v>
      </c>
      <c r="P12" s="58">
        <v>41600</v>
      </c>
      <c r="Q12" s="60">
        <v>40</v>
      </c>
      <c r="R12" s="56" t="s">
        <v>72</v>
      </c>
      <c r="S12" s="56" t="s">
        <v>79</v>
      </c>
      <c r="T12" s="59">
        <v>0</v>
      </c>
      <c r="U12" s="57" t="s">
        <v>77</v>
      </c>
      <c r="V12" s="60">
        <v>18</v>
      </c>
      <c r="W12" s="59">
        <v>0</v>
      </c>
      <c r="X12" s="55"/>
      <c r="Y12" s="55"/>
      <c r="Z12" s="55"/>
      <c r="AA12" s="55"/>
      <c r="AB12" s="58">
        <v>41560</v>
      </c>
      <c r="AC12" s="64">
        <v>30718</v>
      </c>
      <c r="AD12" s="57" t="s">
        <v>1148</v>
      </c>
      <c r="AE12" s="63" t="s">
        <v>894</v>
      </c>
      <c r="AF12" s="63">
        <v>91030</v>
      </c>
      <c r="AG12" s="55"/>
      <c r="AH12" s="55"/>
      <c r="AI12" s="55"/>
    </row>
    <row r="13" spans="1:35">
      <c r="A13" s="63" t="s">
        <v>446</v>
      </c>
      <c r="B13" s="62" t="s">
        <v>1653</v>
      </c>
      <c r="C13" s="57" t="s">
        <v>1399</v>
      </c>
      <c r="D13" s="58">
        <v>41569</v>
      </c>
      <c r="E13" s="59">
        <v>-37743.699999999997</v>
      </c>
      <c r="F13" s="55"/>
      <c r="G13" s="59">
        <v>37743.699999999997</v>
      </c>
      <c r="H13" s="57" t="s">
        <v>78</v>
      </c>
      <c r="I13" s="60">
        <v>0</v>
      </c>
      <c r="J13" s="61">
        <v>3.95</v>
      </c>
      <c r="K13" s="59">
        <v>282.36</v>
      </c>
      <c r="L13" s="56" t="s">
        <v>66</v>
      </c>
      <c r="M13" s="57" t="s">
        <v>67</v>
      </c>
      <c r="N13" s="55"/>
      <c r="O13" s="57" t="s">
        <v>71</v>
      </c>
      <c r="P13" s="58">
        <v>41616</v>
      </c>
      <c r="Q13" s="60">
        <v>40</v>
      </c>
      <c r="R13" s="56" t="s">
        <v>72</v>
      </c>
      <c r="S13" s="56" t="s">
        <v>83</v>
      </c>
      <c r="T13" s="59">
        <v>0</v>
      </c>
      <c r="U13" s="57" t="s">
        <v>80</v>
      </c>
      <c r="V13" s="60">
        <v>48</v>
      </c>
      <c r="W13" s="59">
        <v>0</v>
      </c>
      <c r="X13" s="55"/>
      <c r="Y13" s="55"/>
      <c r="Z13" s="55"/>
      <c r="AA13" s="55"/>
      <c r="AB13" s="58">
        <v>41555</v>
      </c>
      <c r="AC13" s="64">
        <v>33262</v>
      </c>
      <c r="AD13" s="57" t="s">
        <v>1041</v>
      </c>
      <c r="AE13" s="63" t="s">
        <v>892</v>
      </c>
      <c r="AF13" s="63">
        <v>49508</v>
      </c>
      <c r="AG13" s="55"/>
      <c r="AH13" s="55"/>
      <c r="AI13" s="55"/>
    </row>
    <row r="14" spans="1:35">
      <c r="A14" s="63" t="s">
        <v>447</v>
      </c>
      <c r="B14" s="62" t="s">
        <v>1654</v>
      </c>
      <c r="C14" s="57" t="s">
        <v>1401</v>
      </c>
      <c r="D14" s="58">
        <v>41558</v>
      </c>
      <c r="E14" s="59">
        <v>-37627.699999999997</v>
      </c>
      <c r="F14" s="55"/>
      <c r="G14" s="59">
        <v>37627.699999999997</v>
      </c>
      <c r="H14" s="57" t="s">
        <v>81</v>
      </c>
      <c r="I14" s="60">
        <v>0</v>
      </c>
      <c r="J14" s="61">
        <v>1.95</v>
      </c>
      <c r="K14" s="59">
        <v>389.03</v>
      </c>
      <c r="L14" s="56" t="s">
        <v>66</v>
      </c>
      <c r="M14" s="57" t="s">
        <v>67</v>
      </c>
      <c r="N14" s="55"/>
      <c r="O14" s="57" t="s">
        <v>71</v>
      </c>
      <c r="P14" s="58">
        <v>41586</v>
      </c>
      <c r="Q14" s="60">
        <v>40</v>
      </c>
      <c r="R14" s="56" t="s">
        <v>72</v>
      </c>
      <c r="S14" s="56" t="s">
        <v>153</v>
      </c>
      <c r="T14" s="59">
        <v>0</v>
      </c>
      <c r="U14" s="57" t="s">
        <v>97</v>
      </c>
      <c r="V14" s="60">
        <v>72</v>
      </c>
      <c r="W14" s="59">
        <v>0</v>
      </c>
      <c r="X14" s="55"/>
      <c r="Y14" s="55"/>
      <c r="Z14" s="55"/>
      <c r="AA14" s="55"/>
      <c r="AB14" s="58">
        <v>41561</v>
      </c>
      <c r="AC14" s="64">
        <v>17262</v>
      </c>
      <c r="AD14" s="57" t="s">
        <v>1076</v>
      </c>
      <c r="AE14" s="63" t="s">
        <v>895</v>
      </c>
      <c r="AF14" s="63">
        <v>13202</v>
      </c>
      <c r="AG14" s="55"/>
      <c r="AH14" s="59">
        <v>0</v>
      </c>
      <c r="AI14" s="59">
        <v>-74.25</v>
      </c>
    </row>
    <row r="15" spans="1:35">
      <c r="A15" s="63" t="s">
        <v>448</v>
      </c>
      <c r="B15" s="62" t="s">
        <v>1655</v>
      </c>
      <c r="C15" s="57" t="s">
        <v>1399</v>
      </c>
      <c r="D15" s="58">
        <v>41561</v>
      </c>
      <c r="E15" s="59">
        <v>-5148.59</v>
      </c>
      <c r="F15" s="55"/>
      <c r="G15" s="59">
        <v>5148.59</v>
      </c>
      <c r="H15" s="56" t="s">
        <v>85</v>
      </c>
      <c r="I15" s="60">
        <v>0</v>
      </c>
      <c r="J15" s="61">
        <v>10.9</v>
      </c>
      <c r="K15" s="59">
        <v>283.27</v>
      </c>
      <c r="L15" s="56" t="s">
        <v>66</v>
      </c>
      <c r="M15" s="57" t="s">
        <v>67</v>
      </c>
      <c r="N15" s="55"/>
      <c r="O15" s="57" t="s">
        <v>71</v>
      </c>
      <c r="P15" s="58">
        <v>41620</v>
      </c>
      <c r="Q15" s="60">
        <v>40</v>
      </c>
      <c r="R15" s="56" t="s">
        <v>72</v>
      </c>
      <c r="S15" s="56" t="s">
        <v>142</v>
      </c>
      <c r="T15" s="59">
        <v>0</v>
      </c>
      <c r="U15" s="57" t="s">
        <v>77</v>
      </c>
      <c r="V15" s="60">
        <v>60</v>
      </c>
      <c r="W15" s="59">
        <v>0</v>
      </c>
      <c r="X15" s="55"/>
      <c r="Y15" s="55"/>
      <c r="Z15" s="55"/>
      <c r="AA15" s="55"/>
      <c r="AB15" s="58">
        <v>41573</v>
      </c>
      <c r="AC15" s="64">
        <v>10536</v>
      </c>
      <c r="AD15" s="57" t="s">
        <v>1149</v>
      </c>
      <c r="AE15" s="63" t="s">
        <v>926</v>
      </c>
      <c r="AF15" s="63">
        <v>57761</v>
      </c>
      <c r="AG15" s="55"/>
      <c r="AH15" s="55"/>
      <c r="AI15" s="55"/>
    </row>
    <row r="16" spans="1:35">
      <c r="A16" s="63" t="s">
        <v>449</v>
      </c>
      <c r="B16" s="62" t="s">
        <v>1656</v>
      </c>
      <c r="C16" s="57" t="s">
        <v>1399</v>
      </c>
      <c r="D16" s="58">
        <v>41553</v>
      </c>
      <c r="E16" s="59">
        <v>-12269.23</v>
      </c>
      <c r="F16" s="55"/>
      <c r="G16" s="59">
        <v>12269.23</v>
      </c>
      <c r="H16" s="57" t="s">
        <v>65</v>
      </c>
      <c r="I16" s="60">
        <v>0</v>
      </c>
      <c r="J16" s="61">
        <v>13.9</v>
      </c>
      <c r="K16" s="59">
        <v>100</v>
      </c>
      <c r="L16" s="56" t="s">
        <v>66</v>
      </c>
      <c r="M16" s="57" t="s">
        <v>67</v>
      </c>
      <c r="N16" s="55"/>
      <c r="O16" s="57" t="s">
        <v>102</v>
      </c>
      <c r="P16" s="58">
        <v>41634</v>
      </c>
      <c r="Q16" s="60">
        <v>40</v>
      </c>
      <c r="R16" s="56" t="s">
        <v>72</v>
      </c>
      <c r="S16" s="56" t="s">
        <v>152</v>
      </c>
      <c r="T16" s="59">
        <v>0</v>
      </c>
      <c r="U16" s="57" t="s">
        <v>91</v>
      </c>
      <c r="V16" s="60">
        <v>24</v>
      </c>
      <c r="W16" s="59">
        <v>0</v>
      </c>
      <c r="X16" s="55"/>
      <c r="Y16" s="55"/>
      <c r="Z16" s="55"/>
      <c r="AA16" s="55"/>
      <c r="AB16" s="58">
        <v>41555</v>
      </c>
      <c r="AC16" s="64">
        <v>11820</v>
      </c>
      <c r="AD16" s="57" t="s">
        <v>1150</v>
      </c>
      <c r="AE16" s="63" t="s">
        <v>906</v>
      </c>
      <c r="AF16" s="63">
        <v>77808</v>
      </c>
      <c r="AG16" s="55"/>
      <c r="AH16" s="55"/>
      <c r="AI16" s="55"/>
    </row>
    <row r="17" spans="1:35">
      <c r="A17" s="63" t="s">
        <v>450</v>
      </c>
      <c r="B17" s="62" t="s">
        <v>1657</v>
      </c>
      <c r="C17" s="57" t="s">
        <v>1401</v>
      </c>
      <c r="D17" s="58">
        <v>41560</v>
      </c>
      <c r="E17" s="59">
        <v>-38837.599999999999</v>
      </c>
      <c r="F17" s="55"/>
      <c r="G17" s="59">
        <v>38837.599999999999</v>
      </c>
      <c r="H17" s="56" t="s">
        <v>85</v>
      </c>
      <c r="I17" s="60">
        <v>0</v>
      </c>
      <c r="J17" s="61">
        <v>12.9</v>
      </c>
      <c r="K17" s="59">
        <v>118.13</v>
      </c>
      <c r="L17" s="56" t="s">
        <v>66</v>
      </c>
      <c r="M17" s="57" t="s">
        <v>67</v>
      </c>
      <c r="N17" s="55"/>
      <c r="O17" s="57" t="s">
        <v>71</v>
      </c>
      <c r="P17" s="58">
        <v>41603</v>
      </c>
      <c r="Q17" s="60">
        <v>40</v>
      </c>
      <c r="R17" s="56" t="s">
        <v>72</v>
      </c>
      <c r="S17" s="56" t="s">
        <v>152</v>
      </c>
      <c r="T17" s="59">
        <v>0</v>
      </c>
      <c r="U17" s="57" t="s">
        <v>77</v>
      </c>
      <c r="V17" s="60">
        <v>36</v>
      </c>
      <c r="W17" s="59">
        <v>0</v>
      </c>
      <c r="X17" s="55"/>
      <c r="Y17" s="55"/>
      <c r="Z17" s="55"/>
      <c r="AA17" s="55"/>
      <c r="AB17" s="58">
        <v>41557</v>
      </c>
      <c r="AC17" s="64">
        <v>19983</v>
      </c>
      <c r="AD17" s="57" t="s">
        <v>1151</v>
      </c>
      <c r="AE17" s="63" t="s">
        <v>903</v>
      </c>
      <c r="AF17" s="63">
        <v>33025</v>
      </c>
      <c r="AG17" s="55"/>
      <c r="AH17" s="55"/>
      <c r="AI17" s="55"/>
    </row>
    <row r="18" spans="1:35">
      <c r="A18" s="63" t="s">
        <v>451</v>
      </c>
      <c r="B18" s="62" t="s">
        <v>1658</v>
      </c>
      <c r="C18" s="57" t="s">
        <v>1399</v>
      </c>
      <c r="D18" s="58">
        <v>41561</v>
      </c>
      <c r="E18" s="59">
        <v>6713.3600000000006</v>
      </c>
      <c r="F18" s="55"/>
      <c r="G18" s="59">
        <v>0</v>
      </c>
      <c r="H18" s="57" t="s">
        <v>81</v>
      </c>
      <c r="I18" s="60">
        <v>0</v>
      </c>
      <c r="J18" s="61">
        <v>1.95</v>
      </c>
      <c r="K18" s="59">
        <v>207.79</v>
      </c>
      <c r="L18" s="56" t="s">
        <v>66</v>
      </c>
      <c r="M18" s="57" t="s">
        <v>67</v>
      </c>
      <c r="N18" s="55"/>
      <c r="O18" s="57" t="s">
        <v>71</v>
      </c>
      <c r="P18" s="58">
        <v>41607</v>
      </c>
      <c r="Q18" s="60">
        <v>40</v>
      </c>
      <c r="R18" s="56" t="s">
        <v>72</v>
      </c>
      <c r="S18" s="56" t="s">
        <v>154</v>
      </c>
      <c r="T18" s="59">
        <v>0</v>
      </c>
      <c r="U18" s="57" t="s">
        <v>97</v>
      </c>
      <c r="V18" s="60">
        <v>66</v>
      </c>
      <c r="W18" s="59">
        <v>0</v>
      </c>
      <c r="X18" s="55"/>
      <c r="Y18" s="55"/>
      <c r="Z18" s="55"/>
      <c r="AA18" s="55"/>
      <c r="AB18" s="58">
        <v>41553</v>
      </c>
      <c r="AC18" s="64">
        <v>30951</v>
      </c>
      <c r="AD18" s="57" t="s">
        <v>1152</v>
      </c>
      <c r="AE18" s="63" t="s">
        <v>905</v>
      </c>
      <c r="AF18" s="63">
        <v>17013</v>
      </c>
      <c r="AG18" s="55"/>
      <c r="AH18" s="59">
        <v>0</v>
      </c>
      <c r="AI18" s="59">
        <v>-74.75</v>
      </c>
    </row>
    <row r="19" spans="1:35">
      <c r="A19" s="63" t="s">
        <v>452</v>
      </c>
      <c r="B19" s="62" t="s">
        <v>1659</v>
      </c>
      <c r="C19" s="57" t="s">
        <v>1401</v>
      </c>
      <c r="D19" s="58">
        <v>41560</v>
      </c>
      <c r="E19" s="59">
        <v>-19746.349999999999</v>
      </c>
      <c r="F19" s="55"/>
      <c r="G19" s="59">
        <v>19746.349999999999</v>
      </c>
      <c r="H19" s="57" t="s">
        <v>81</v>
      </c>
      <c r="I19" s="60">
        <v>0</v>
      </c>
      <c r="J19" s="61">
        <v>2.95</v>
      </c>
      <c r="K19" s="59">
        <v>437.5</v>
      </c>
      <c r="L19" s="56" t="s">
        <v>66</v>
      </c>
      <c r="M19" s="57" t="s">
        <v>67</v>
      </c>
      <c r="N19" s="55"/>
      <c r="O19" s="57" t="s">
        <v>71</v>
      </c>
      <c r="P19" s="58">
        <v>41611</v>
      </c>
      <c r="Q19" s="60">
        <v>40</v>
      </c>
      <c r="R19" s="56" t="s">
        <v>72</v>
      </c>
      <c r="S19" s="56" t="s">
        <v>152</v>
      </c>
      <c r="T19" s="59">
        <v>0</v>
      </c>
      <c r="U19" s="57" t="s">
        <v>80</v>
      </c>
      <c r="V19" s="60">
        <v>66</v>
      </c>
      <c r="W19" s="59">
        <v>0</v>
      </c>
      <c r="X19" s="55"/>
      <c r="Y19" s="55"/>
      <c r="Z19" s="55"/>
      <c r="AA19" s="55"/>
      <c r="AB19" s="58">
        <v>41571</v>
      </c>
      <c r="AC19" s="64">
        <v>13040</v>
      </c>
      <c r="AD19" s="57" t="s">
        <v>1153</v>
      </c>
      <c r="AE19" s="63" t="s">
        <v>894</v>
      </c>
      <c r="AF19" s="63">
        <v>91344</v>
      </c>
      <c r="AG19" s="55"/>
      <c r="AH19" s="59">
        <v>0</v>
      </c>
      <c r="AI19" s="59">
        <v>-74.75</v>
      </c>
    </row>
    <row r="20" spans="1:35">
      <c r="A20" s="63" t="s">
        <v>453</v>
      </c>
      <c r="B20" s="62" t="s">
        <v>1660</v>
      </c>
      <c r="C20" s="57" t="s">
        <v>1399</v>
      </c>
      <c r="D20" s="58">
        <v>41553</v>
      </c>
      <c r="E20" s="59">
        <v>-31400.97</v>
      </c>
      <c r="F20" s="55"/>
      <c r="G20" s="59">
        <v>31400.97</v>
      </c>
      <c r="H20" s="57" t="s">
        <v>78</v>
      </c>
      <c r="I20" s="60">
        <v>0</v>
      </c>
      <c r="J20" s="61">
        <v>13.95</v>
      </c>
      <c r="K20" s="59">
        <v>583</v>
      </c>
      <c r="L20" s="56" t="s">
        <v>66</v>
      </c>
      <c r="M20" s="57" t="s">
        <v>67</v>
      </c>
      <c r="N20" s="55"/>
      <c r="O20" s="57" t="s">
        <v>71</v>
      </c>
      <c r="P20" s="58">
        <v>41587</v>
      </c>
      <c r="Q20" s="60">
        <v>40</v>
      </c>
      <c r="R20" s="56" t="s">
        <v>72</v>
      </c>
      <c r="S20" s="56" t="s">
        <v>152</v>
      </c>
      <c r="T20" s="59">
        <v>0</v>
      </c>
      <c r="U20" s="57" t="s">
        <v>105</v>
      </c>
      <c r="V20" s="60">
        <v>60</v>
      </c>
      <c r="W20" s="59">
        <v>0</v>
      </c>
      <c r="X20" s="55"/>
      <c r="Y20" s="55"/>
      <c r="Z20" s="55"/>
      <c r="AA20" s="55"/>
      <c r="AB20" s="58">
        <v>41571</v>
      </c>
      <c r="AC20" s="64">
        <v>31206</v>
      </c>
      <c r="AD20" s="57" t="s">
        <v>1154</v>
      </c>
      <c r="AE20" s="63" t="s">
        <v>895</v>
      </c>
      <c r="AF20" s="63">
        <v>11215</v>
      </c>
      <c r="AG20" s="55"/>
      <c r="AH20" s="55"/>
      <c r="AI20" s="55"/>
    </row>
    <row r="21" spans="1:35">
      <c r="A21" s="63" t="s">
        <v>454</v>
      </c>
      <c r="B21" s="62" t="s">
        <v>1661</v>
      </c>
      <c r="C21" s="57" t="s">
        <v>1401</v>
      </c>
      <c r="D21" s="58">
        <v>41568</v>
      </c>
      <c r="E21" s="59">
        <v>-20176.36</v>
      </c>
      <c r="F21" s="55"/>
      <c r="G21" s="59">
        <v>20176.36</v>
      </c>
      <c r="H21" s="56" t="s">
        <v>85</v>
      </c>
      <c r="I21" s="60">
        <v>0</v>
      </c>
      <c r="J21" s="61">
        <v>16.899999999999999</v>
      </c>
      <c r="K21" s="59">
        <v>60</v>
      </c>
      <c r="L21" s="56" t="s">
        <v>66</v>
      </c>
      <c r="M21" s="57" t="s">
        <v>67</v>
      </c>
      <c r="N21" s="55"/>
      <c r="O21" s="57" t="s">
        <v>71</v>
      </c>
      <c r="P21" s="58">
        <v>41609</v>
      </c>
      <c r="Q21" s="60">
        <v>40</v>
      </c>
      <c r="R21" s="56" t="s">
        <v>72</v>
      </c>
      <c r="S21" s="56" t="s">
        <v>152</v>
      </c>
      <c r="T21" s="59">
        <v>0</v>
      </c>
      <c r="U21" s="57" t="s">
        <v>91</v>
      </c>
      <c r="V21" s="60">
        <v>24</v>
      </c>
      <c r="W21" s="59">
        <v>0</v>
      </c>
      <c r="X21" s="55"/>
      <c r="Y21" s="55"/>
      <c r="Z21" s="55"/>
      <c r="AA21" s="55"/>
      <c r="AB21" s="58">
        <v>41577</v>
      </c>
      <c r="AC21" s="64">
        <v>13282</v>
      </c>
      <c r="AD21" s="57" t="s">
        <v>1155</v>
      </c>
      <c r="AE21" s="63" t="s">
        <v>894</v>
      </c>
      <c r="AF21" s="63">
        <v>92705</v>
      </c>
      <c r="AG21" s="55"/>
      <c r="AH21" s="55"/>
      <c r="AI21" s="55"/>
    </row>
    <row r="22" spans="1:35">
      <c r="A22" s="63" t="s">
        <v>455</v>
      </c>
      <c r="B22" s="62" t="s">
        <v>1662</v>
      </c>
      <c r="C22" s="57" t="s">
        <v>1399</v>
      </c>
      <c r="D22" s="58">
        <v>41565</v>
      </c>
      <c r="E22" s="59">
        <v>-24135.14</v>
      </c>
      <c r="F22" s="55"/>
      <c r="G22" s="59">
        <v>24135.14</v>
      </c>
      <c r="H22" s="57" t="s">
        <v>81</v>
      </c>
      <c r="I22" s="60">
        <v>0</v>
      </c>
      <c r="J22" s="61">
        <v>3.95</v>
      </c>
      <c r="K22" s="59">
        <v>435</v>
      </c>
      <c r="L22" s="56" t="s">
        <v>90</v>
      </c>
      <c r="M22" s="57" t="s">
        <v>67</v>
      </c>
      <c r="N22" s="55"/>
      <c r="O22" s="57" t="s">
        <v>71</v>
      </c>
      <c r="P22" s="58">
        <v>41620</v>
      </c>
      <c r="Q22" s="60">
        <v>40</v>
      </c>
      <c r="R22" s="56" t="s">
        <v>72</v>
      </c>
      <c r="S22" s="56" t="s">
        <v>152</v>
      </c>
      <c r="T22" s="59">
        <v>0</v>
      </c>
      <c r="U22" s="57" t="s">
        <v>80</v>
      </c>
      <c r="V22" s="60">
        <v>48</v>
      </c>
      <c r="W22" s="59">
        <v>0</v>
      </c>
      <c r="X22" s="55"/>
      <c r="Y22" s="55"/>
      <c r="Z22" s="55"/>
      <c r="AA22" s="55"/>
      <c r="AB22" s="58">
        <v>41570</v>
      </c>
      <c r="AC22" s="64">
        <v>32917</v>
      </c>
      <c r="AD22" s="57" t="s">
        <v>1156</v>
      </c>
      <c r="AE22" s="63" t="s">
        <v>901</v>
      </c>
      <c r="AF22" s="63">
        <v>6604</v>
      </c>
      <c r="AG22" s="55"/>
      <c r="AH22" s="59">
        <v>0</v>
      </c>
      <c r="AI22" s="59">
        <v>-74.75</v>
      </c>
    </row>
    <row r="23" spans="1:35">
      <c r="A23" s="63" t="s">
        <v>456</v>
      </c>
      <c r="B23" s="62" t="s">
        <v>1663</v>
      </c>
      <c r="C23" s="57" t="s">
        <v>1401</v>
      </c>
      <c r="D23" s="58">
        <v>41550</v>
      </c>
      <c r="E23" s="59">
        <v>-30437.010000000002</v>
      </c>
      <c r="F23" s="55"/>
      <c r="G23" s="59">
        <v>30437.010000000002</v>
      </c>
      <c r="H23" s="57" t="s">
        <v>78</v>
      </c>
      <c r="I23" s="60">
        <v>0</v>
      </c>
      <c r="J23" s="61">
        <v>3.95</v>
      </c>
      <c r="K23" s="59">
        <v>186.89</v>
      </c>
      <c r="L23" s="56" t="s">
        <v>66</v>
      </c>
      <c r="M23" s="57" t="s">
        <v>67</v>
      </c>
      <c r="N23" s="55"/>
      <c r="O23" s="57" t="s">
        <v>71</v>
      </c>
      <c r="P23" s="58">
        <v>41591</v>
      </c>
      <c r="Q23" s="60">
        <v>40</v>
      </c>
      <c r="R23" s="56" t="s">
        <v>72</v>
      </c>
      <c r="S23" s="56" t="s">
        <v>154</v>
      </c>
      <c r="T23" s="59">
        <v>0</v>
      </c>
      <c r="U23" s="57" t="s">
        <v>80</v>
      </c>
      <c r="V23" s="60">
        <v>60</v>
      </c>
      <c r="W23" s="59">
        <v>0</v>
      </c>
      <c r="X23" s="55"/>
      <c r="Y23" s="55"/>
      <c r="Z23" s="55"/>
      <c r="AA23" s="55"/>
      <c r="AB23" s="58">
        <v>41552</v>
      </c>
      <c r="AC23" s="64">
        <v>27666</v>
      </c>
      <c r="AD23" s="57" t="s">
        <v>1157</v>
      </c>
      <c r="AE23" s="63" t="s">
        <v>894</v>
      </c>
      <c r="AF23" s="63">
        <v>94520</v>
      </c>
      <c r="AG23" s="55"/>
      <c r="AH23" s="55"/>
      <c r="AI23" s="55"/>
    </row>
    <row r="24" spans="1:35">
      <c r="A24" s="63" t="s">
        <v>457</v>
      </c>
      <c r="B24" s="62" t="s">
        <v>1664</v>
      </c>
      <c r="C24" s="57" t="s">
        <v>1401</v>
      </c>
      <c r="D24" s="58">
        <v>41575</v>
      </c>
      <c r="E24" s="59">
        <v>-23991.39</v>
      </c>
      <c r="F24" s="55"/>
      <c r="G24" s="59">
        <v>23991.39</v>
      </c>
      <c r="H24" s="57" t="s">
        <v>128</v>
      </c>
      <c r="I24" s="60">
        <v>0</v>
      </c>
      <c r="J24" s="61">
        <v>3.95</v>
      </c>
      <c r="K24" s="59">
        <v>306.29000000000002</v>
      </c>
      <c r="L24" s="56" t="s">
        <v>66</v>
      </c>
      <c r="M24" s="57" t="s">
        <v>67</v>
      </c>
      <c r="N24" s="55"/>
      <c r="O24" s="57" t="s">
        <v>71</v>
      </c>
      <c r="P24" s="58">
        <v>41582</v>
      </c>
      <c r="Q24" s="60">
        <v>40</v>
      </c>
      <c r="R24" s="56" t="s">
        <v>72</v>
      </c>
      <c r="S24" s="56" t="s">
        <v>154</v>
      </c>
      <c r="T24" s="59">
        <v>0</v>
      </c>
      <c r="U24" s="57" t="s">
        <v>80</v>
      </c>
      <c r="V24" s="60">
        <v>50</v>
      </c>
      <c r="W24" s="59">
        <v>0</v>
      </c>
      <c r="X24" s="55"/>
      <c r="Y24" s="55"/>
      <c r="Z24" s="55"/>
      <c r="AA24" s="55"/>
      <c r="AB24" s="58">
        <v>41574</v>
      </c>
      <c r="AC24" s="64">
        <v>31631</v>
      </c>
      <c r="AD24" s="57" t="s">
        <v>1158</v>
      </c>
      <c r="AE24" s="63" t="s">
        <v>908</v>
      </c>
      <c r="AF24" s="63">
        <v>42301</v>
      </c>
      <c r="AG24" s="55"/>
      <c r="AH24" s="59">
        <v>0</v>
      </c>
      <c r="AI24" s="59">
        <v>-74.75</v>
      </c>
    </row>
    <row r="25" spans="1:35">
      <c r="A25" s="63" t="s">
        <v>458</v>
      </c>
      <c r="B25" s="62" t="s">
        <v>1665</v>
      </c>
      <c r="C25" s="57" t="s">
        <v>1401</v>
      </c>
      <c r="D25" s="58">
        <v>41557</v>
      </c>
      <c r="E25" s="59">
        <v>11201.24</v>
      </c>
      <c r="F25" s="55"/>
      <c r="G25" s="59">
        <v>0</v>
      </c>
      <c r="H25" s="57" t="s">
        <v>78</v>
      </c>
      <c r="I25" s="60">
        <v>0</v>
      </c>
      <c r="J25" s="61">
        <v>5.95</v>
      </c>
      <c r="K25" s="59">
        <v>315.41000000000003</v>
      </c>
      <c r="L25" s="56" t="s">
        <v>66</v>
      </c>
      <c r="M25" s="57" t="s">
        <v>67</v>
      </c>
      <c r="N25" s="55"/>
      <c r="O25" s="57" t="s">
        <v>71</v>
      </c>
      <c r="P25" s="58">
        <v>41631</v>
      </c>
      <c r="Q25" s="60">
        <v>40</v>
      </c>
      <c r="R25" s="56" t="s">
        <v>72</v>
      </c>
      <c r="S25" s="56" t="s">
        <v>154</v>
      </c>
      <c r="T25" s="59">
        <v>0</v>
      </c>
      <c r="U25" s="57" t="s">
        <v>80</v>
      </c>
      <c r="V25" s="60">
        <v>48</v>
      </c>
      <c r="W25" s="59">
        <v>0</v>
      </c>
      <c r="X25" s="55"/>
      <c r="Y25" s="55"/>
      <c r="Z25" s="55"/>
      <c r="AA25" s="55"/>
      <c r="AB25" s="58">
        <v>41578</v>
      </c>
      <c r="AC25" s="64">
        <v>13511</v>
      </c>
      <c r="AD25" s="57" t="s">
        <v>1159</v>
      </c>
      <c r="AE25" s="63" t="s">
        <v>895</v>
      </c>
      <c r="AF25" s="63">
        <v>13617</v>
      </c>
      <c r="AG25" s="55"/>
      <c r="AH25" s="55"/>
      <c r="AI25" s="55"/>
    </row>
    <row r="26" spans="1:35">
      <c r="A26" s="63" t="s">
        <v>459</v>
      </c>
      <c r="B26" s="62" t="s">
        <v>1666</v>
      </c>
      <c r="C26" s="57" t="s">
        <v>1401</v>
      </c>
      <c r="D26" s="58">
        <v>41559</v>
      </c>
      <c r="E26" s="59">
        <v>-31740.75</v>
      </c>
      <c r="F26" s="55"/>
      <c r="G26" s="59">
        <v>31740.75</v>
      </c>
      <c r="H26" s="57" t="s">
        <v>78</v>
      </c>
      <c r="I26" s="60">
        <v>0</v>
      </c>
      <c r="J26" s="61">
        <v>7.95</v>
      </c>
      <c r="K26" s="59">
        <v>420.88</v>
      </c>
      <c r="L26" s="56" t="s">
        <v>66</v>
      </c>
      <c r="M26" s="57" t="s">
        <v>67</v>
      </c>
      <c r="N26" s="55"/>
      <c r="O26" s="57" t="s">
        <v>71</v>
      </c>
      <c r="P26" s="58">
        <v>41579</v>
      </c>
      <c r="Q26" s="60">
        <v>40</v>
      </c>
      <c r="R26" s="56" t="s">
        <v>72</v>
      </c>
      <c r="S26" s="56" t="s">
        <v>154</v>
      </c>
      <c r="T26" s="59">
        <v>0</v>
      </c>
      <c r="U26" s="57" t="s">
        <v>80</v>
      </c>
      <c r="V26" s="60">
        <v>54</v>
      </c>
      <c r="W26" s="59">
        <v>0</v>
      </c>
      <c r="X26" s="55"/>
      <c r="Y26" s="55"/>
      <c r="Z26" s="55"/>
      <c r="AA26" s="55"/>
      <c r="AB26" s="58">
        <v>41578</v>
      </c>
      <c r="AC26" s="64">
        <v>24194</v>
      </c>
      <c r="AD26" s="57" t="s">
        <v>1029</v>
      </c>
      <c r="AE26" s="63" t="s">
        <v>894</v>
      </c>
      <c r="AF26" s="63">
        <v>92614</v>
      </c>
      <c r="AG26" s="55"/>
      <c r="AH26" s="55"/>
      <c r="AI26" s="55"/>
    </row>
    <row r="27" spans="1:35">
      <c r="A27" s="63" t="s">
        <v>460</v>
      </c>
      <c r="B27" s="62" t="s">
        <v>1667</v>
      </c>
      <c r="C27" s="57" t="s">
        <v>1399</v>
      </c>
      <c r="D27" s="58">
        <v>41570</v>
      </c>
      <c r="E27" s="59">
        <v>-22892.11</v>
      </c>
      <c r="F27" s="55"/>
      <c r="G27" s="59">
        <v>22892.11</v>
      </c>
      <c r="H27" s="57" t="s">
        <v>78</v>
      </c>
      <c r="I27" s="60">
        <v>0</v>
      </c>
      <c r="J27" s="61">
        <v>3.95</v>
      </c>
      <c r="K27" s="59">
        <v>267.89</v>
      </c>
      <c r="L27" s="56" t="s">
        <v>66</v>
      </c>
      <c r="M27" s="57" t="s">
        <v>67</v>
      </c>
      <c r="N27" s="55"/>
      <c r="O27" s="57" t="s">
        <v>71</v>
      </c>
      <c r="P27" s="58">
        <v>41579</v>
      </c>
      <c r="Q27" s="60">
        <v>40</v>
      </c>
      <c r="R27" s="56" t="s">
        <v>72</v>
      </c>
      <c r="S27" s="56" t="s">
        <v>154</v>
      </c>
      <c r="T27" s="59">
        <v>0</v>
      </c>
      <c r="U27" s="57" t="s">
        <v>80</v>
      </c>
      <c r="V27" s="60">
        <v>60</v>
      </c>
      <c r="W27" s="59">
        <v>0</v>
      </c>
      <c r="X27" s="55"/>
      <c r="Y27" s="55"/>
      <c r="Z27" s="55"/>
      <c r="AA27" s="55"/>
      <c r="AB27" s="58">
        <v>41575</v>
      </c>
      <c r="AC27" s="64">
        <v>27488</v>
      </c>
      <c r="AD27" s="57" t="s">
        <v>1120</v>
      </c>
      <c r="AE27" s="63" t="s">
        <v>913</v>
      </c>
      <c r="AF27" s="63">
        <v>3801</v>
      </c>
      <c r="AG27" s="55"/>
      <c r="AH27" s="55"/>
      <c r="AI27" s="55"/>
    </row>
    <row r="28" spans="1:35">
      <c r="A28" s="63" t="s">
        <v>461</v>
      </c>
      <c r="B28" s="62" t="s">
        <v>1668</v>
      </c>
      <c r="C28" s="57" t="s">
        <v>1399</v>
      </c>
      <c r="D28" s="58">
        <v>41574</v>
      </c>
      <c r="E28" s="59">
        <v>9315.35</v>
      </c>
      <c r="F28" s="55"/>
      <c r="G28" s="59">
        <v>0</v>
      </c>
      <c r="H28" s="57" t="s">
        <v>81</v>
      </c>
      <c r="I28" s="60">
        <v>0</v>
      </c>
      <c r="J28" s="61">
        <v>2.95</v>
      </c>
      <c r="K28" s="59">
        <v>329</v>
      </c>
      <c r="L28" s="56" t="s">
        <v>66</v>
      </c>
      <c r="M28" s="57" t="s">
        <v>67</v>
      </c>
      <c r="N28" s="55"/>
      <c r="O28" s="57" t="s">
        <v>71</v>
      </c>
      <c r="P28" s="58">
        <v>41635</v>
      </c>
      <c r="Q28" s="60">
        <v>40</v>
      </c>
      <c r="R28" s="56" t="s">
        <v>72</v>
      </c>
      <c r="S28" s="56" t="s">
        <v>154</v>
      </c>
      <c r="T28" s="59">
        <v>0</v>
      </c>
      <c r="U28" s="57" t="s">
        <v>80</v>
      </c>
      <c r="V28" s="60">
        <v>66</v>
      </c>
      <c r="W28" s="59">
        <v>0</v>
      </c>
      <c r="X28" s="55"/>
      <c r="Y28" s="55"/>
      <c r="Z28" s="55"/>
      <c r="AA28" s="55"/>
      <c r="AB28" s="58">
        <v>41562</v>
      </c>
      <c r="AC28" s="64">
        <v>24698</v>
      </c>
      <c r="AD28" s="57" t="s">
        <v>1160</v>
      </c>
      <c r="AE28" s="63" t="s">
        <v>893</v>
      </c>
      <c r="AF28" s="63">
        <v>61455</v>
      </c>
      <c r="AG28" s="55"/>
      <c r="AH28" s="59">
        <v>0</v>
      </c>
      <c r="AI28" s="59">
        <v>-74.75</v>
      </c>
    </row>
    <row r="29" spans="1:35">
      <c r="A29" s="63" t="s">
        <v>462</v>
      </c>
      <c r="B29" s="62" t="s">
        <v>1669</v>
      </c>
      <c r="C29" s="57" t="s">
        <v>1399</v>
      </c>
      <c r="D29" s="58">
        <v>41551</v>
      </c>
      <c r="E29" s="59">
        <v>7366.4400000000005</v>
      </c>
      <c r="F29" s="55"/>
      <c r="G29" s="59">
        <v>0</v>
      </c>
      <c r="H29" s="57" t="s">
        <v>78</v>
      </c>
      <c r="I29" s="60">
        <v>0</v>
      </c>
      <c r="J29" s="61">
        <v>14.95</v>
      </c>
      <c r="K29" s="59">
        <v>361.31</v>
      </c>
      <c r="L29" s="56" t="s">
        <v>66</v>
      </c>
      <c r="M29" s="57" t="s">
        <v>67</v>
      </c>
      <c r="N29" s="55"/>
      <c r="O29" s="57" t="s">
        <v>71</v>
      </c>
      <c r="P29" s="58">
        <v>41581</v>
      </c>
      <c r="Q29" s="60">
        <v>40</v>
      </c>
      <c r="R29" s="56" t="s">
        <v>72</v>
      </c>
      <c r="S29" s="56" t="s">
        <v>154</v>
      </c>
      <c r="T29" s="59">
        <v>0</v>
      </c>
      <c r="U29" s="57" t="s">
        <v>105</v>
      </c>
      <c r="V29" s="60">
        <v>66</v>
      </c>
      <c r="W29" s="59">
        <v>0</v>
      </c>
      <c r="X29" s="55"/>
      <c r="Y29" s="55"/>
      <c r="Z29" s="55"/>
      <c r="AA29" s="55"/>
      <c r="AB29" s="58">
        <v>41570</v>
      </c>
      <c r="AC29" s="64">
        <v>19060</v>
      </c>
      <c r="AD29" s="57" t="s">
        <v>1000</v>
      </c>
      <c r="AE29" s="63" t="s">
        <v>918</v>
      </c>
      <c r="AF29" s="63">
        <v>55415</v>
      </c>
      <c r="AG29" s="55"/>
      <c r="AH29" s="55"/>
      <c r="AI29" s="55"/>
    </row>
    <row r="30" spans="1:35">
      <c r="A30" s="63" t="s">
        <v>463</v>
      </c>
      <c r="B30" s="62" t="s">
        <v>1670</v>
      </c>
      <c r="C30" s="57" t="s">
        <v>1399</v>
      </c>
      <c r="D30" s="58">
        <v>41548</v>
      </c>
      <c r="E30" s="59">
        <v>-5773.5</v>
      </c>
      <c r="F30" s="55"/>
      <c r="G30" s="59">
        <v>5773.5</v>
      </c>
      <c r="H30" s="57" t="s">
        <v>78</v>
      </c>
      <c r="I30" s="60">
        <v>0</v>
      </c>
      <c r="J30" s="61">
        <v>5.95</v>
      </c>
      <c r="K30" s="59">
        <v>170.65</v>
      </c>
      <c r="L30" s="56" t="s">
        <v>66</v>
      </c>
      <c r="M30" s="57" t="s">
        <v>67</v>
      </c>
      <c r="N30" s="55"/>
      <c r="O30" s="57" t="s">
        <v>71</v>
      </c>
      <c r="P30" s="58">
        <v>41632</v>
      </c>
      <c r="Q30" s="60">
        <v>40</v>
      </c>
      <c r="R30" s="56" t="s">
        <v>72</v>
      </c>
      <c r="S30" s="56" t="s">
        <v>154</v>
      </c>
      <c r="T30" s="59">
        <v>0</v>
      </c>
      <c r="U30" s="57" t="s">
        <v>80</v>
      </c>
      <c r="V30" s="60">
        <v>36</v>
      </c>
      <c r="W30" s="59">
        <v>0</v>
      </c>
      <c r="X30" s="55"/>
      <c r="Y30" s="55"/>
      <c r="Z30" s="55"/>
      <c r="AA30" s="55"/>
      <c r="AB30" s="58">
        <v>41555</v>
      </c>
      <c r="AC30" s="64">
        <v>19183</v>
      </c>
      <c r="AD30" s="57" t="s">
        <v>1161</v>
      </c>
      <c r="AE30" s="63" t="s">
        <v>898</v>
      </c>
      <c r="AF30" s="63">
        <v>37421</v>
      </c>
      <c r="AG30" s="55"/>
      <c r="AH30" s="55"/>
      <c r="AI30" s="55"/>
    </row>
    <row r="31" spans="1:35">
      <c r="A31" s="63" t="s">
        <v>464</v>
      </c>
      <c r="B31" s="62" t="s">
        <v>1671</v>
      </c>
      <c r="C31" s="57" t="s">
        <v>1399</v>
      </c>
      <c r="D31" s="58">
        <v>41558</v>
      </c>
      <c r="E31" s="59">
        <v>1383.3100000000004</v>
      </c>
      <c r="F31" s="55"/>
      <c r="G31" s="59">
        <v>0</v>
      </c>
      <c r="H31" s="57" t="s">
        <v>78</v>
      </c>
      <c r="I31" s="60">
        <v>0</v>
      </c>
      <c r="J31" s="61">
        <v>5.95</v>
      </c>
      <c r="K31" s="59">
        <v>200</v>
      </c>
      <c r="L31" s="56" t="s">
        <v>66</v>
      </c>
      <c r="M31" s="57" t="s">
        <v>67</v>
      </c>
      <c r="N31" s="55"/>
      <c r="O31" s="57" t="s">
        <v>71</v>
      </c>
      <c r="P31" s="58">
        <v>41629</v>
      </c>
      <c r="Q31" s="60">
        <v>40</v>
      </c>
      <c r="R31" s="56" t="s">
        <v>72</v>
      </c>
      <c r="S31" s="56" t="s">
        <v>154</v>
      </c>
      <c r="T31" s="59">
        <v>0</v>
      </c>
      <c r="U31" s="57" t="s">
        <v>80</v>
      </c>
      <c r="V31" s="60">
        <v>27</v>
      </c>
      <c r="W31" s="59">
        <v>0</v>
      </c>
      <c r="X31" s="55"/>
      <c r="Y31" s="55"/>
      <c r="Z31" s="55"/>
      <c r="AA31" s="55"/>
      <c r="AB31" s="58">
        <v>41574</v>
      </c>
      <c r="AC31" s="64">
        <v>29348</v>
      </c>
      <c r="AD31" s="57" t="s">
        <v>1162</v>
      </c>
      <c r="AE31" s="63" t="s">
        <v>915</v>
      </c>
      <c r="AF31" s="63">
        <v>46383</v>
      </c>
      <c r="AG31" s="55"/>
      <c r="AH31" s="55"/>
      <c r="AI31" s="55"/>
    </row>
    <row r="32" spans="1:35">
      <c r="A32" s="63" t="s">
        <v>465</v>
      </c>
      <c r="B32" s="62" t="s">
        <v>1672</v>
      </c>
      <c r="C32" s="57" t="s">
        <v>1399</v>
      </c>
      <c r="D32" s="58">
        <v>41567</v>
      </c>
      <c r="E32" s="59">
        <v>-1227.08</v>
      </c>
      <c r="F32" s="55"/>
      <c r="G32" s="59">
        <v>1227.08</v>
      </c>
      <c r="H32" s="57" t="s">
        <v>81</v>
      </c>
      <c r="I32" s="60">
        <v>0</v>
      </c>
      <c r="J32" s="61">
        <v>2.95</v>
      </c>
      <c r="K32" s="59">
        <v>243.61</v>
      </c>
      <c r="L32" s="56" t="s">
        <v>66</v>
      </c>
      <c r="M32" s="57" t="s">
        <v>67</v>
      </c>
      <c r="N32" s="55"/>
      <c r="O32" s="57" t="s">
        <v>71</v>
      </c>
      <c r="P32" s="58">
        <v>41603</v>
      </c>
      <c r="Q32" s="60">
        <v>40</v>
      </c>
      <c r="R32" s="56" t="s">
        <v>72</v>
      </c>
      <c r="S32" s="56" t="s">
        <v>154</v>
      </c>
      <c r="T32" s="59">
        <v>0</v>
      </c>
      <c r="U32" s="57" t="s">
        <v>80</v>
      </c>
      <c r="V32" s="60">
        <v>54</v>
      </c>
      <c r="W32" s="59">
        <v>0</v>
      </c>
      <c r="X32" s="55"/>
      <c r="Y32" s="55"/>
      <c r="Z32" s="55"/>
      <c r="AA32" s="55"/>
      <c r="AB32" s="58">
        <v>41577</v>
      </c>
      <c r="AC32" s="64">
        <v>23650</v>
      </c>
      <c r="AD32" s="57" t="s">
        <v>1163</v>
      </c>
      <c r="AE32" s="63" t="s">
        <v>906</v>
      </c>
      <c r="AF32" s="63">
        <v>77429</v>
      </c>
      <c r="AG32" s="55"/>
      <c r="AH32" s="59">
        <v>0</v>
      </c>
      <c r="AI32" s="59">
        <v>-74.75</v>
      </c>
    </row>
    <row r="33" spans="1:35">
      <c r="A33" s="63" t="s">
        <v>466</v>
      </c>
      <c r="B33" s="62" t="s">
        <v>1673</v>
      </c>
      <c r="C33" s="57" t="s">
        <v>1399</v>
      </c>
      <c r="D33" s="58">
        <v>41551</v>
      </c>
      <c r="E33" s="59">
        <v>-1266.42</v>
      </c>
      <c r="F33" s="55"/>
      <c r="G33" s="59">
        <v>1266.42</v>
      </c>
      <c r="H33" s="57" t="s">
        <v>78</v>
      </c>
      <c r="I33" s="60">
        <v>0</v>
      </c>
      <c r="J33" s="61">
        <v>3.95</v>
      </c>
      <c r="K33" s="59">
        <v>283.07</v>
      </c>
      <c r="L33" s="56" t="s">
        <v>66</v>
      </c>
      <c r="M33" s="57" t="s">
        <v>67</v>
      </c>
      <c r="N33" s="55"/>
      <c r="O33" s="57" t="s">
        <v>71</v>
      </c>
      <c r="P33" s="58">
        <v>41621</v>
      </c>
      <c r="Q33" s="60">
        <v>40</v>
      </c>
      <c r="R33" s="56" t="s">
        <v>72</v>
      </c>
      <c r="S33" s="56" t="s">
        <v>152</v>
      </c>
      <c r="T33" s="59">
        <v>0</v>
      </c>
      <c r="U33" s="57" t="s">
        <v>80</v>
      </c>
      <c r="V33" s="60">
        <v>48</v>
      </c>
      <c r="W33" s="59">
        <v>0</v>
      </c>
      <c r="X33" s="55"/>
      <c r="Y33" s="55"/>
      <c r="Z33" s="55"/>
      <c r="AA33" s="55"/>
      <c r="AB33" s="58">
        <v>41554</v>
      </c>
      <c r="AC33" s="64">
        <v>12678</v>
      </c>
      <c r="AD33" s="57" t="s">
        <v>1115</v>
      </c>
      <c r="AE33" s="63" t="s">
        <v>913</v>
      </c>
      <c r="AF33" s="63">
        <v>1730</v>
      </c>
      <c r="AG33" s="55"/>
      <c r="AH33" s="55"/>
      <c r="AI33" s="55"/>
    </row>
    <row r="34" spans="1:35">
      <c r="A34" s="63" t="s">
        <v>467</v>
      </c>
      <c r="B34" s="62" t="s">
        <v>1674</v>
      </c>
      <c r="C34" s="57" t="s">
        <v>1399</v>
      </c>
      <c r="D34" s="58">
        <v>41554</v>
      </c>
      <c r="E34" s="59">
        <v>5653.6200000000008</v>
      </c>
      <c r="F34" s="55"/>
      <c r="G34" s="59">
        <v>0</v>
      </c>
      <c r="H34" s="57" t="s">
        <v>78</v>
      </c>
      <c r="I34" s="60">
        <v>0</v>
      </c>
      <c r="J34" s="61">
        <v>8.9499999999999993</v>
      </c>
      <c r="K34" s="59">
        <v>183.02</v>
      </c>
      <c r="L34" s="56" t="s">
        <v>66</v>
      </c>
      <c r="M34" s="57" t="s">
        <v>67</v>
      </c>
      <c r="N34" s="55"/>
      <c r="O34" s="57" t="s">
        <v>71</v>
      </c>
      <c r="P34" s="58">
        <v>41631</v>
      </c>
      <c r="Q34" s="60">
        <v>40</v>
      </c>
      <c r="R34" s="56" t="s">
        <v>72</v>
      </c>
      <c r="S34" s="56" t="s">
        <v>154</v>
      </c>
      <c r="T34" s="59">
        <v>0</v>
      </c>
      <c r="U34" s="57" t="s">
        <v>105</v>
      </c>
      <c r="V34" s="60">
        <v>48</v>
      </c>
      <c r="W34" s="59">
        <v>0</v>
      </c>
      <c r="X34" s="55"/>
      <c r="Y34" s="55"/>
      <c r="Z34" s="55"/>
      <c r="AA34" s="55"/>
      <c r="AB34" s="58">
        <v>41550</v>
      </c>
      <c r="AC34" s="64">
        <v>16965</v>
      </c>
      <c r="AD34" s="57" t="s">
        <v>1164</v>
      </c>
      <c r="AE34" s="63" t="s">
        <v>926</v>
      </c>
      <c r="AF34" s="63">
        <v>57102</v>
      </c>
      <c r="AG34" s="55"/>
      <c r="AH34" s="55"/>
      <c r="AI34" s="55"/>
    </row>
    <row r="35" spans="1:35">
      <c r="A35" s="63" t="s">
        <v>468</v>
      </c>
      <c r="B35" s="62" t="s">
        <v>1675</v>
      </c>
      <c r="C35" s="57" t="s">
        <v>1399</v>
      </c>
      <c r="D35" s="58">
        <v>41576</v>
      </c>
      <c r="E35" s="59">
        <v>-6481.25</v>
      </c>
      <c r="F35" s="55"/>
      <c r="G35" s="59">
        <v>6481.25</v>
      </c>
      <c r="H35" s="57" t="s">
        <v>78</v>
      </c>
      <c r="I35" s="60">
        <v>0</v>
      </c>
      <c r="J35" s="61">
        <v>3.95</v>
      </c>
      <c r="K35" s="59">
        <v>237</v>
      </c>
      <c r="L35" s="56" t="s">
        <v>66</v>
      </c>
      <c r="M35" s="57" t="s">
        <v>67</v>
      </c>
      <c r="N35" s="55"/>
      <c r="O35" s="57" t="s">
        <v>71</v>
      </c>
      <c r="P35" s="58">
        <v>41609</v>
      </c>
      <c r="Q35" s="60">
        <v>40</v>
      </c>
      <c r="R35" s="56" t="s">
        <v>72</v>
      </c>
      <c r="S35" s="56" t="s">
        <v>152</v>
      </c>
      <c r="T35" s="59">
        <v>0</v>
      </c>
      <c r="U35" s="57" t="s">
        <v>80</v>
      </c>
      <c r="V35" s="60">
        <v>60</v>
      </c>
      <c r="W35" s="59">
        <v>0</v>
      </c>
      <c r="X35" s="55"/>
      <c r="Y35" s="55"/>
      <c r="Z35" s="55"/>
      <c r="AA35" s="55"/>
      <c r="AB35" s="58">
        <v>41572</v>
      </c>
      <c r="AC35" s="64">
        <v>17882</v>
      </c>
      <c r="AD35" s="57" t="s">
        <v>995</v>
      </c>
      <c r="AE35" s="63" t="s">
        <v>897</v>
      </c>
      <c r="AF35" s="63">
        <v>63146</v>
      </c>
      <c r="AG35" s="55"/>
      <c r="AH35" s="55"/>
      <c r="AI35" s="55"/>
    </row>
    <row r="36" spans="1:35">
      <c r="A36" s="63" t="s">
        <v>469</v>
      </c>
      <c r="B36" s="62" t="s">
        <v>1676</v>
      </c>
      <c r="C36" s="57" t="s">
        <v>1401</v>
      </c>
      <c r="D36" s="58">
        <v>41574</v>
      </c>
      <c r="E36" s="59">
        <v>-27038.97</v>
      </c>
      <c r="F36" s="55"/>
      <c r="G36" s="59">
        <v>27038.97</v>
      </c>
      <c r="H36" s="57" t="s">
        <v>81</v>
      </c>
      <c r="I36" s="60">
        <v>0</v>
      </c>
      <c r="J36" s="61">
        <v>3.95</v>
      </c>
      <c r="K36" s="59">
        <v>246</v>
      </c>
      <c r="L36" s="56" t="s">
        <v>66</v>
      </c>
      <c r="M36" s="57" t="s">
        <v>67</v>
      </c>
      <c r="N36" s="55"/>
      <c r="O36" s="57" t="s">
        <v>71</v>
      </c>
      <c r="P36" s="58">
        <v>41598</v>
      </c>
      <c r="Q36" s="60">
        <v>40</v>
      </c>
      <c r="R36" s="56" t="s">
        <v>72</v>
      </c>
      <c r="S36" s="56" t="s">
        <v>152</v>
      </c>
      <c r="T36" s="59">
        <v>0</v>
      </c>
      <c r="U36" s="57" t="s">
        <v>80</v>
      </c>
      <c r="V36" s="60">
        <v>48</v>
      </c>
      <c r="W36" s="59">
        <v>0</v>
      </c>
      <c r="X36" s="55"/>
      <c r="Y36" s="55"/>
      <c r="Z36" s="55"/>
      <c r="AA36" s="55"/>
      <c r="AB36" s="58">
        <v>41578</v>
      </c>
      <c r="AC36" s="64">
        <v>32828</v>
      </c>
      <c r="AD36" s="57" t="s">
        <v>1165</v>
      </c>
      <c r="AE36" s="63" t="s">
        <v>911</v>
      </c>
      <c r="AF36" s="63">
        <v>73768</v>
      </c>
      <c r="AG36" s="55"/>
      <c r="AH36" s="55"/>
      <c r="AI36" s="55"/>
    </row>
    <row r="37" spans="1:35">
      <c r="A37" s="63" t="s">
        <v>470</v>
      </c>
      <c r="B37" s="62" t="s">
        <v>1677</v>
      </c>
      <c r="C37" s="57" t="s">
        <v>1401</v>
      </c>
      <c r="D37" s="58">
        <v>41550</v>
      </c>
      <c r="E37" s="59">
        <v>5151.67</v>
      </c>
      <c r="F37" s="55"/>
      <c r="G37" s="59">
        <v>0</v>
      </c>
      <c r="H37" s="57" t="s">
        <v>78</v>
      </c>
      <c r="I37" s="60">
        <v>0</v>
      </c>
      <c r="J37" s="61">
        <v>9.9499999999999993</v>
      </c>
      <c r="K37" s="59">
        <v>476.02</v>
      </c>
      <c r="L37" s="56" t="s">
        <v>66</v>
      </c>
      <c r="M37" s="57" t="s">
        <v>67</v>
      </c>
      <c r="N37" s="55"/>
      <c r="O37" s="57" t="s">
        <v>71</v>
      </c>
      <c r="P37" s="58">
        <v>41600</v>
      </c>
      <c r="Q37" s="60">
        <v>40</v>
      </c>
      <c r="R37" s="56" t="s">
        <v>72</v>
      </c>
      <c r="S37" s="56" t="s">
        <v>154</v>
      </c>
      <c r="T37" s="59">
        <v>0</v>
      </c>
      <c r="U37" s="57" t="s">
        <v>105</v>
      </c>
      <c r="V37" s="60">
        <v>72</v>
      </c>
      <c r="W37" s="59">
        <v>0</v>
      </c>
      <c r="X37" s="55"/>
      <c r="Y37" s="55"/>
      <c r="Z37" s="55"/>
      <c r="AA37" s="55"/>
      <c r="AB37" s="58">
        <v>41574</v>
      </c>
      <c r="AC37" s="64">
        <v>14057</v>
      </c>
      <c r="AD37" s="57" t="s">
        <v>1040</v>
      </c>
      <c r="AE37" s="63" t="s">
        <v>892</v>
      </c>
      <c r="AF37" s="63">
        <v>48933</v>
      </c>
      <c r="AG37" s="55"/>
      <c r="AH37" s="55"/>
      <c r="AI37" s="55"/>
    </row>
    <row r="38" spans="1:35">
      <c r="A38" s="63" t="s">
        <v>471</v>
      </c>
      <c r="B38" s="62" t="s">
        <v>1678</v>
      </c>
      <c r="C38" s="57" t="s">
        <v>1399</v>
      </c>
      <c r="D38" s="58">
        <v>41562</v>
      </c>
      <c r="E38" s="59">
        <v>-20521.59</v>
      </c>
      <c r="F38" s="55"/>
      <c r="G38" s="59">
        <v>20521.59</v>
      </c>
      <c r="H38" s="57" t="s">
        <v>78</v>
      </c>
      <c r="I38" s="60">
        <v>0</v>
      </c>
      <c r="J38" s="61">
        <v>3.95</v>
      </c>
      <c r="K38" s="59">
        <v>136.34</v>
      </c>
      <c r="L38" s="56" t="s">
        <v>66</v>
      </c>
      <c r="M38" s="57" t="s">
        <v>67</v>
      </c>
      <c r="N38" s="55"/>
      <c r="O38" s="57" t="s">
        <v>71</v>
      </c>
      <c r="P38" s="58">
        <v>41580</v>
      </c>
      <c r="Q38" s="60">
        <v>40</v>
      </c>
      <c r="R38" s="56" t="s">
        <v>72</v>
      </c>
      <c r="S38" s="56" t="s">
        <v>152</v>
      </c>
      <c r="T38" s="59">
        <v>0</v>
      </c>
      <c r="U38" s="57" t="s">
        <v>80</v>
      </c>
      <c r="V38" s="60">
        <v>54</v>
      </c>
      <c r="W38" s="59">
        <v>0</v>
      </c>
      <c r="X38" s="55"/>
      <c r="Y38" s="55"/>
      <c r="Z38" s="55"/>
      <c r="AA38" s="55"/>
      <c r="AB38" s="58">
        <v>41551</v>
      </c>
      <c r="AC38" s="64">
        <v>31488</v>
      </c>
      <c r="AD38" s="57" t="s">
        <v>1166</v>
      </c>
      <c r="AE38" s="63" t="s">
        <v>894</v>
      </c>
      <c r="AF38" s="63">
        <v>94607</v>
      </c>
      <c r="AG38" s="55"/>
      <c r="AH38" s="55"/>
      <c r="AI38" s="55"/>
    </row>
    <row r="39" spans="1:35">
      <c r="A39" s="63" t="s">
        <v>472</v>
      </c>
      <c r="B39" s="62" t="s">
        <v>1679</v>
      </c>
      <c r="C39" s="57" t="s">
        <v>1399</v>
      </c>
      <c r="D39" s="58">
        <v>41572</v>
      </c>
      <c r="E39" s="59">
        <v>-4165.01</v>
      </c>
      <c r="F39" s="55"/>
      <c r="G39" s="59">
        <v>4165.01</v>
      </c>
      <c r="H39" s="57" t="s">
        <v>78</v>
      </c>
      <c r="I39" s="60">
        <v>0</v>
      </c>
      <c r="J39" s="61">
        <v>1.95</v>
      </c>
      <c r="K39" s="59">
        <v>268.3</v>
      </c>
      <c r="L39" s="56" t="s">
        <v>90</v>
      </c>
      <c r="M39" s="57" t="s">
        <v>67</v>
      </c>
      <c r="N39" s="55"/>
      <c r="O39" s="57" t="s">
        <v>71</v>
      </c>
      <c r="P39" s="58">
        <v>41602</v>
      </c>
      <c r="Q39" s="60">
        <v>40</v>
      </c>
      <c r="R39" s="56" t="s">
        <v>72</v>
      </c>
      <c r="S39" s="56" t="s">
        <v>152</v>
      </c>
      <c r="T39" s="59">
        <v>0</v>
      </c>
      <c r="U39" s="57" t="s">
        <v>97</v>
      </c>
      <c r="V39" s="60">
        <v>72</v>
      </c>
      <c r="W39" s="59">
        <v>0</v>
      </c>
      <c r="X39" s="55"/>
      <c r="Y39" s="55"/>
      <c r="Z39" s="55"/>
      <c r="AA39" s="55"/>
      <c r="AB39" s="58">
        <v>41565</v>
      </c>
      <c r="AC39" s="64">
        <v>34711</v>
      </c>
      <c r="AD39" s="57" t="s">
        <v>1106</v>
      </c>
      <c r="AE39" s="63" t="s">
        <v>905</v>
      </c>
      <c r="AF39" s="63">
        <v>17404</v>
      </c>
      <c r="AG39" s="55"/>
      <c r="AH39" s="55"/>
      <c r="AI39" s="55"/>
    </row>
    <row r="40" spans="1:35">
      <c r="A40" s="12"/>
      <c r="B40" s="8"/>
      <c r="C40" s="3"/>
      <c r="D40" s="4"/>
      <c r="E40" s="5"/>
      <c r="G40" s="5"/>
      <c r="H40" s="3"/>
      <c r="I40" s="6"/>
      <c r="J40" s="7"/>
      <c r="K40" s="5"/>
      <c r="L40" s="2"/>
      <c r="M40" s="3"/>
      <c r="P40" s="4"/>
      <c r="Q40" s="6"/>
      <c r="R40" s="2"/>
      <c r="S40" s="2"/>
      <c r="T40" s="5"/>
      <c r="U40" s="3"/>
      <c r="V40" s="6"/>
      <c r="W40" s="5"/>
      <c r="AB40" s="4"/>
      <c r="AC40" s="13"/>
      <c r="AD40" s="3"/>
      <c r="AE40" s="12"/>
      <c r="AF40" s="12"/>
    </row>
    <row r="41" spans="1:35">
      <c r="A41" s="12"/>
      <c r="B41" s="8"/>
      <c r="C41" s="3"/>
      <c r="D41" s="4"/>
      <c r="E41" s="5"/>
      <c r="G41" s="5"/>
      <c r="H41" s="3"/>
      <c r="I41" s="6"/>
      <c r="J41" s="7"/>
      <c r="K41" s="5"/>
      <c r="L41" s="2"/>
      <c r="M41" s="3"/>
      <c r="O41" s="3"/>
      <c r="P41" s="4"/>
      <c r="Q41" s="6"/>
      <c r="R41" s="2"/>
      <c r="S41" s="2"/>
      <c r="T41" s="5"/>
      <c r="U41" s="3"/>
      <c r="V41" s="6"/>
      <c r="W41" s="5"/>
      <c r="AB41" s="4"/>
      <c r="AC41" s="13"/>
      <c r="AD41" s="3"/>
      <c r="AE41" s="12"/>
      <c r="AF41" s="12"/>
    </row>
    <row r="42" spans="1:35">
      <c r="A42" s="12"/>
      <c r="B42" s="8"/>
      <c r="C42" s="3"/>
      <c r="D42" s="4"/>
      <c r="E42" s="5"/>
      <c r="G42" s="5"/>
      <c r="H42" s="3"/>
      <c r="I42" s="6"/>
      <c r="J42" s="7"/>
      <c r="K42" s="5"/>
      <c r="L42" s="2"/>
      <c r="M42" s="3"/>
      <c r="O42" s="3"/>
      <c r="P42" s="4"/>
      <c r="Q42" s="6"/>
      <c r="R42" s="2"/>
      <c r="S42" s="2"/>
      <c r="T42" s="5"/>
      <c r="U42" s="3"/>
      <c r="V42" s="6"/>
      <c r="W42" s="5"/>
      <c r="AB42" s="4"/>
      <c r="AC42" s="13"/>
      <c r="AD42" s="3"/>
      <c r="AE42" s="12"/>
      <c r="AF42" s="12"/>
    </row>
    <row r="43" spans="1:35">
      <c r="A43" s="12"/>
      <c r="B43" s="8"/>
      <c r="C43" s="3"/>
      <c r="D43" s="4"/>
      <c r="E43" s="5"/>
      <c r="G43" s="5"/>
      <c r="H43" s="3"/>
      <c r="I43" s="6"/>
      <c r="J43" s="7"/>
      <c r="K43" s="5"/>
      <c r="L43" s="2"/>
      <c r="M43" s="3"/>
      <c r="O43" s="3"/>
      <c r="P43" s="4"/>
      <c r="Q43" s="6"/>
      <c r="R43" s="2"/>
      <c r="S43" s="2"/>
      <c r="T43" s="5"/>
      <c r="U43" s="3"/>
      <c r="V43" s="6"/>
      <c r="W43" s="5"/>
      <c r="AB43" s="4"/>
      <c r="AC43" s="13"/>
      <c r="AD43" s="3"/>
      <c r="AE43" s="12"/>
      <c r="AF43" s="12"/>
      <c r="AH43" s="5"/>
      <c r="AI43" s="5"/>
    </row>
    <row r="44" spans="1:35">
      <c r="A44" s="12"/>
      <c r="B44" s="8"/>
      <c r="C44" s="3"/>
      <c r="D44" s="4"/>
      <c r="E44" s="5"/>
      <c r="G44" s="5"/>
      <c r="H44" s="3"/>
      <c r="I44" s="6"/>
      <c r="J44" s="7"/>
      <c r="K44" s="5"/>
      <c r="L44" s="2"/>
      <c r="M44" s="3"/>
      <c r="O44" s="3"/>
      <c r="P44" s="4"/>
      <c r="Q44" s="6"/>
      <c r="R44" s="2"/>
      <c r="S44" s="2"/>
      <c r="T44" s="5"/>
      <c r="U44" s="3"/>
      <c r="V44" s="6"/>
      <c r="W44" s="5"/>
      <c r="AB44" s="4"/>
      <c r="AC44" s="13"/>
      <c r="AD44" s="3"/>
      <c r="AE44" s="12"/>
      <c r="AF44" s="12"/>
    </row>
    <row r="45" spans="1:35">
      <c r="A45" s="12"/>
      <c r="B45" s="8"/>
      <c r="C45" s="3"/>
      <c r="D45" s="4"/>
      <c r="E45" s="5"/>
      <c r="G45" s="5"/>
      <c r="H45" s="3"/>
      <c r="I45" s="6"/>
      <c r="J45" s="7"/>
      <c r="K45" s="5"/>
      <c r="L45" s="2"/>
      <c r="M45" s="3"/>
      <c r="O45" s="3"/>
      <c r="P45" s="4"/>
      <c r="Q45" s="6"/>
      <c r="R45" s="2"/>
      <c r="S45" s="2"/>
      <c r="T45" s="5"/>
      <c r="U45" s="3"/>
      <c r="V45" s="6"/>
      <c r="W45" s="5"/>
      <c r="AB45" s="4"/>
      <c r="AC45" s="13"/>
      <c r="AD45" s="3"/>
      <c r="AE45" s="12"/>
      <c r="AF45" s="12"/>
    </row>
    <row r="46" spans="1:35">
      <c r="A46" s="12"/>
      <c r="B46" s="8"/>
      <c r="C46" s="3"/>
      <c r="D46" s="4"/>
      <c r="E46" s="5"/>
      <c r="G46" s="5"/>
      <c r="H46" s="3"/>
      <c r="I46" s="6"/>
      <c r="J46" s="7"/>
      <c r="K46" s="5"/>
      <c r="L46" s="2"/>
      <c r="M46" s="3"/>
      <c r="O46" s="3"/>
      <c r="P46" s="4"/>
      <c r="Q46" s="6"/>
      <c r="R46" s="2"/>
      <c r="S46" s="2"/>
      <c r="T46" s="5"/>
      <c r="U46" s="3"/>
      <c r="V46" s="6"/>
      <c r="W46" s="5"/>
      <c r="AB46" s="4"/>
      <c r="AC46" s="13"/>
      <c r="AD46" s="3"/>
      <c r="AE46" s="12"/>
      <c r="AF46" s="12"/>
      <c r="AH46" s="5"/>
      <c r="AI46" s="5"/>
    </row>
    <row r="47" spans="1:35">
      <c r="A47" s="12"/>
      <c r="B47" s="8"/>
      <c r="C47" s="3"/>
      <c r="D47" s="4"/>
      <c r="E47" s="5"/>
      <c r="G47" s="5"/>
      <c r="H47" s="3"/>
      <c r="I47" s="6"/>
      <c r="J47" s="7"/>
      <c r="K47" s="5"/>
      <c r="L47" s="2"/>
      <c r="M47" s="3"/>
      <c r="O47" s="3"/>
      <c r="P47" s="4"/>
      <c r="Q47" s="6"/>
      <c r="R47" s="2"/>
      <c r="S47" s="2"/>
      <c r="T47" s="5"/>
      <c r="U47" s="3"/>
      <c r="V47" s="6"/>
      <c r="W47" s="5"/>
      <c r="AB47" s="4"/>
      <c r="AC47" s="13"/>
      <c r="AD47" s="3"/>
      <c r="AE47" s="12"/>
      <c r="AF47" s="12"/>
    </row>
    <row r="48" spans="1:35">
      <c r="A48" s="12"/>
      <c r="B48" s="8"/>
      <c r="C48" s="3"/>
      <c r="D48" s="4"/>
      <c r="E48" s="5"/>
      <c r="G48" s="5"/>
      <c r="H48" s="3"/>
      <c r="I48" s="6"/>
      <c r="J48" s="7"/>
      <c r="K48" s="5"/>
      <c r="L48" s="2"/>
      <c r="M48" s="3"/>
      <c r="O48" s="3"/>
      <c r="P48" s="4"/>
      <c r="Q48" s="6"/>
      <c r="R48" s="2"/>
      <c r="S48" s="2"/>
      <c r="T48" s="5"/>
      <c r="U48" s="3"/>
      <c r="V48" s="6"/>
      <c r="W48" s="5"/>
      <c r="AB48" s="4"/>
      <c r="AC48" s="13"/>
      <c r="AD48" s="3"/>
      <c r="AE48" s="12"/>
      <c r="AF48" s="12"/>
    </row>
    <row r="49" spans="1:35">
      <c r="A49" s="12"/>
      <c r="B49" s="8"/>
      <c r="C49" s="3"/>
      <c r="D49" s="4"/>
      <c r="E49" s="5"/>
      <c r="G49" s="5"/>
      <c r="H49" s="3"/>
      <c r="I49" s="6"/>
      <c r="J49" s="7"/>
      <c r="K49" s="5"/>
      <c r="L49" s="2"/>
      <c r="M49" s="3"/>
      <c r="O49" s="3"/>
      <c r="P49" s="4"/>
      <c r="Q49" s="6"/>
      <c r="R49" s="2"/>
      <c r="S49" s="2"/>
      <c r="T49" s="5"/>
      <c r="U49" s="3"/>
      <c r="V49" s="6"/>
      <c r="W49" s="5"/>
      <c r="AB49" s="4"/>
      <c r="AC49" s="13"/>
      <c r="AD49" s="3"/>
      <c r="AE49" s="12"/>
      <c r="AF49" s="12"/>
    </row>
    <row r="50" spans="1:35">
      <c r="A50" s="12"/>
      <c r="B50" s="8"/>
      <c r="C50" s="3"/>
      <c r="D50" s="4"/>
      <c r="E50" s="5"/>
      <c r="G50" s="5"/>
      <c r="H50" s="3"/>
      <c r="I50" s="6"/>
      <c r="J50" s="7"/>
      <c r="K50" s="5"/>
      <c r="L50" s="2"/>
      <c r="M50" s="3"/>
      <c r="O50" s="3"/>
      <c r="P50" s="4"/>
      <c r="Q50" s="6"/>
      <c r="R50" s="2"/>
      <c r="S50" s="2"/>
      <c r="T50" s="5"/>
      <c r="U50" s="3"/>
      <c r="V50" s="6"/>
      <c r="W50" s="5"/>
      <c r="AB50" s="4"/>
      <c r="AC50" s="13"/>
      <c r="AD50" s="3"/>
      <c r="AE50" s="12"/>
      <c r="AF50" s="12"/>
      <c r="AH50" s="5"/>
      <c r="AI50" s="5"/>
    </row>
    <row r="51" spans="1:35">
      <c r="A51" s="12"/>
      <c r="B51" s="8"/>
      <c r="C51" s="3"/>
      <c r="D51" s="4"/>
      <c r="E51" s="5"/>
      <c r="G51" s="5"/>
      <c r="H51" s="2"/>
      <c r="I51" s="6"/>
      <c r="J51" s="7"/>
      <c r="K51" s="5"/>
      <c r="L51" s="2"/>
      <c r="M51" s="3"/>
      <c r="O51" s="3"/>
      <c r="P51" s="4"/>
      <c r="Q51" s="6"/>
      <c r="R51" s="2"/>
      <c r="S51" s="2"/>
      <c r="T51" s="5"/>
      <c r="U51" s="3"/>
      <c r="V51" s="6"/>
      <c r="W51" s="5"/>
      <c r="AB51" s="4"/>
      <c r="AC51" s="13"/>
      <c r="AD51" s="3"/>
      <c r="AE51" s="12"/>
      <c r="AF51" s="12"/>
    </row>
    <row r="52" spans="1:35">
      <c r="A52" s="12"/>
      <c r="B52" s="8"/>
      <c r="C52" s="3"/>
      <c r="D52" s="4"/>
      <c r="E52" s="5"/>
      <c r="G52" s="5"/>
      <c r="H52" s="3"/>
      <c r="I52" s="6"/>
      <c r="J52" s="7"/>
      <c r="K52" s="5"/>
      <c r="L52" s="2"/>
      <c r="M52" s="3"/>
      <c r="O52" s="3"/>
      <c r="P52" s="4"/>
      <c r="Q52" s="6"/>
      <c r="R52" s="2"/>
      <c r="S52" s="2"/>
      <c r="T52" s="5"/>
      <c r="U52" s="3"/>
      <c r="V52" s="6"/>
      <c r="W52" s="5"/>
      <c r="AB52" s="4"/>
      <c r="AC52" s="13"/>
      <c r="AD52" s="3"/>
      <c r="AE52" s="12"/>
      <c r="AF52" s="12"/>
    </row>
    <row r="53" spans="1:35">
      <c r="A53" s="12"/>
      <c r="B53" s="8"/>
      <c r="C53" s="3"/>
      <c r="D53" s="4"/>
      <c r="E53" s="5"/>
      <c r="G53" s="5"/>
      <c r="H53" s="3"/>
      <c r="I53" s="6"/>
      <c r="J53" s="7"/>
      <c r="K53" s="5"/>
      <c r="L53" s="2"/>
      <c r="M53" s="3"/>
      <c r="O53" s="3"/>
      <c r="P53" s="4"/>
      <c r="Q53" s="6"/>
      <c r="R53" s="2"/>
      <c r="S53" s="2"/>
      <c r="T53" s="5"/>
      <c r="U53" s="3"/>
      <c r="V53" s="6"/>
      <c r="W53" s="5"/>
      <c r="AB53" s="4"/>
      <c r="AC53" s="13"/>
      <c r="AD53" s="3"/>
      <c r="AE53" s="12"/>
      <c r="AF53" s="12"/>
    </row>
    <row r="54" spans="1:35">
      <c r="A54" s="12"/>
      <c r="B54" s="8"/>
      <c r="C54" s="3"/>
      <c r="D54" s="4"/>
      <c r="E54" s="5"/>
      <c r="G54" s="5"/>
      <c r="H54" s="2"/>
      <c r="I54" s="6"/>
      <c r="J54" s="7"/>
      <c r="K54" s="5"/>
      <c r="L54" s="2"/>
      <c r="M54" s="3"/>
      <c r="O54" s="3"/>
      <c r="P54" s="4"/>
      <c r="Q54" s="6"/>
      <c r="R54" s="2"/>
      <c r="S54" s="2"/>
      <c r="T54" s="5"/>
      <c r="U54" s="3"/>
      <c r="V54" s="6"/>
      <c r="W54" s="5"/>
      <c r="AB54" s="4"/>
      <c r="AC54" s="13"/>
      <c r="AD54" s="3"/>
      <c r="AE54" s="12"/>
      <c r="AF54" s="12"/>
    </row>
    <row r="55" spans="1:35">
      <c r="A55" s="12"/>
      <c r="B55" s="8"/>
      <c r="C55" s="3"/>
      <c r="D55" s="4"/>
      <c r="E55" s="5"/>
      <c r="G55" s="5"/>
      <c r="H55" s="3"/>
      <c r="I55" s="6"/>
      <c r="J55" s="7"/>
      <c r="K55" s="5"/>
      <c r="L55" s="2"/>
      <c r="M55" s="3"/>
      <c r="O55" s="3"/>
      <c r="P55" s="4"/>
      <c r="Q55" s="6"/>
      <c r="R55" s="2"/>
      <c r="S55" s="2"/>
      <c r="T55" s="5"/>
      <c r="U55" s="3"/>
      <c r="V55" s="6"/>
      <c r="W55" s="5"/>
      <c r="AB55" s="4"/>
      <c r="AC55" s="13"/>
      <c r="AD55" s="3"/>
      <c r="AE55" s="12"/>
      <c r="AF55" s="12"/>
    </row>
    <row r="56" spans="1:35">
      <c r="A56" s="12"/>
      <c r="B56" s="8"/>
      <c r="C56" s="3"/>
      <c r="D56" s="4"/>
      <c r="E56" s="5"/>
      <c r="G56" s="5"/>
      <c r="H56" s="2"/>
      <c r="I56" s="6"/>
      <c r="J56" s="7"/>
      <c r="K56" s="5"/>
      <c r="L56" s="2"/>
      <c r="M56" s="3"/>
      <c r="O56" s="3"/>
      <c r="P56" s="4"/>
      <c r="Q56" s="6"/>
      <c r="R56" s="2"/>
      <c r="S56" s="2"/>
      <c r="T56" s="5"/>
      <c r="U56" s="3"/>
      <c r="V56" s="6"/>
      <c r="W56" s="5"/>
      <c r="AB56" s="4"/>
      <c r="AC56" s="13"/>
      <c r="AD56" s="3"/>
      <c r="AE56" s="12"/>
      <c r="AF56" s="12"/>
    </row>
    <row r="57" spans="1:35">
      <c r="A57" s="12"/>
      <c r="B57" s="8"/>
      <c r="C57" s="3"/>
      <c r="D57" s="4"/>
      <c r="E57" s="5"/>
      <c r="G57" s="5"/>
      <c r="H57" s="3"/>
      <c r="I57" s="6"/>
      <c r="J57" s="7"/>
      <c r="K57" s="5"/>
      <c r="L57" s="2"/>
      <c r="M57" s="3"/>
      <c r="O57" s="3"/>
      <c r="P57" s="4"/>
      <c r="Q57" s="6"/>
      <c r="R57" s="2"/>
      <c r="S57" s="2"/>
      <c r="T57" s="5"/>
      <c r="U57" s="3"/>
      <c r="V57" s="6"/>
      <c r="W57" s="5"/>
      <c r="AB57" s="4"/>
      <c r="AC57" s="13"/>
      <c r="AD57" s="3"/>
      <c r="AE57" s="12"/>
      <c r="AF57" s="12"/>
      <c r="AH57" s="5"/>
      <c r="AI57" s="5"/>
    </row>
    <row r="58" spans="1:35">
      <c r="A58" s="12"/>
      <c r="B58" s="8"/>
      <c r="C58" s="3"/>
      <c r="D58" s="4"/>
      <c r="E58" s="5"/>
      <c r="G58" s="5"/>
      <c r="H58" s="3"/>
      <c r="I58" s="6"/>
      <c r="J58" s="7"/>
      <c r="K58" s="5"/>
      <c r="L58" s="2"/>
      <c r="M58" s="3"/>
      <c r="O58" s="3"/>
      <c r="P58" s="4"/>
      <c r="Q58" s="6"/>
      <c r="R58" s="2"/>
      <c r="S58" s="2"/>
      <c r="T58" s="5"/>
      <c r="U58" s="3"/>
      <c r="V58" s="6"/>
      <c r="W58" s="5"/>
      <c r="AB58" s="4"/>
      <c r="AC58" s="13"/>
      <c r="AD58" s="3"/>
      <c r="AE58" s="12"/>
      <c r="AF58" s="12"/>
    </row>
    <row r="59" spans="1:35">
      <c r="A59" s="12"/>
      <c r="B59" s="8"/>
      <c r="C59" s="3"/>
      <c r="D59" s="4"/>
      <c r="E59" s="5"/>
      <c r="G59" s="5"/>
      <c r="H59" s="3"/>
      <c r="I59" s="6"/>
      <c r="J59" s="7"/>
      <c r="K59" s="5"/>
      <c r="L59" s="2"/>
      <c r="M59" s="3"/>
      <c r="O59" s="3"/>
      <c r="P59" s="4"/>
      <c r="Q59" s="6"/>
      <c r="R59" s="2"/>
      <c r="S59" s="2"/>
      <c r="T59" s="5"/>
      <c r="U59" s="3"/>
      <c r="V59" s="6"/>
      <c r="W59" s="5"/>
      <c r="AB59" s="4"/>
      <c r="AC59" s="13"/>
      <c r="AD59" s="3"/>
      <c r="AE59" s="12"/>
      <c r="AF59" s="12"/>
      <c r="AH59" s="5"/>
      <c r="AI59" s="5"/>
    </row>
    <row r="60" spans="1:35">
      <c r="A60" s="12"/>
      <c r="B60" s="8"/>
      <c r="C60" s="3"/>
      <c r="D60" s="4"/>
      <c r="E60" s="5"/>
      <c r="G60" s="5"/>
      <c r="H60" s="3"/>
      <c r="I60" s="6"/>
      <c r="J60" s="7"/>
      <c r="K60" s="5"/>
      <c r="L60" s="2"/>
      <c r="M60" s="3"/>
      <c r="O60" s="3"/>
      <c r="P60" s="4"/>
      <c r="Q60" s="6"/>
      <c r="R60" s="2"/>
      <c r="S60" s="2"/>
      <c r="T60" s="5"/>
      <c r="U60" s="3"/>
      <c r="V60" s="6"/>
      <c r="W60" s="5"/>
      <c r="AB60" s="4"/>
      <c r="AC60" s="13"/>
      <c r="AD60" s="3"/>
      <c r="AE60" s="12"/>
      <c r="AF60" s="12"/>
    </row>
    <row r="61" spans="1:35">
      <c r="A61" s="12"/>
      <c r="B61" s="8"/>
      <c r="C61" s="3"/>
      <c r="D61" s="4"/>
      <c r="E61" s="5"/>
      <c r="G61" s="5"/>
      <c r="H61" s="3"/>
      <c r="I61" s="6"/>
      <c r="J61" s="7"/>
      <c r="K61" s="5"/>
      <c r="L61" s="2"/>
      <c r="M61" s="3"/>
      <c r="O61" s="3"/>
      <c r="P61" s="4"/>
      <c r="Q61" s="6"/>
      <c r="R61" s="2"/>
      <c r="S61" s="2"/>
      <c r="T61" s="5"/>
      <c r="U61" s="3"/>
      <c r="V61" s="6"/>
      <c r="W61" s="5"/>
      <c r="AB61" s="4"/>
      <c r="AC61" s="13"/>
      <c r="AD61" s="3"/>
      <c r="AE61" s="12"/>
      <c r="AF61" s="12"/>
      <c r="AH61" s="5"/>
      <c r="AI61" s="5"/>
    </row>
    <row r="62" spans="1:35">
      <c r="A62" s="12"/>
      <c r="B62" s="8"/>
      <c r="C62" s="3"/>
      <c r="D62" s="4"/>
      <c r="E62" s="5"/>
      <c r="G62" s="5"/>
      <c r="H62" s="3"/>
      <c r="I62" s="6"/>
      <c r="J62" s="7"/>
      <c r="K62" s="5"/>
      <c r="L62" s="2"/>
      <c r="M62" s="3"/>
      <c r="O62" s="3"/>
      <c r="P62" s="4"/>
      <c r="Q62" s="6"/>
      <c r="R62" s="2"/>
      <c r="S62" s="2"/>
      <c r="T62" s="5"/>
      <c r="U62" s="3"/>
      <c r="V62" s="6"/>
      <c r="W62" s="5"/>
      <c r="AB62" s="4"/>
      <c r="AC62" s="13"/>
      <c r="AD62" s="3"/>
      <c r="AE62" s="12"/>
      <c r="AF62" s="12"/>
      <c r="AH62" s="5"/>
      <c r="AI62" s="5"/>
    </row>
    <row r="63" spans="1:35">
      <c r="A63" s="12"/>
      <c r="B63" s="8"/>
      <c r="C63" s="3"/>
      <c r="D63" s="4"/>
      <c r="E63" s="5"/>
      <c r="G63" s="5"/>
      <c r="H63" s="3"/>
      <c r="I63" s="6"/>
      <c r="J63" s="7"/>
      <c r="K63" s="5"/>
      <c r="L63" s="2"/>
      <c r="M63" s="3"/>
      <c r="O63" s="3"/>
      <c r="P63" s="4"/>
      <c r="Q63" s="6"/>
      <c r="R63" s="2"/>
      <c r="S63" s="2"/>
      <c r="T63" s="5"/>
      <c r="U63" s="3"/>
      <c r="V63" s="6"/>
      <c r="W63" s="5"/>
      <c r="AB63" s="4"/>
      <c r="AC63" s="13"/>
      <c r="AD63" s="3"/>
      <c r="AE63" s="12"/>
      <c r="AF63" s="12"/>
      <c r="AH63" s="5"/>
      <c r="AI63" s="5"/>
    </row>
    <row r="64" spans="1:35">
      <c r="A64" s="12"/>
      <c r="B64" s="8"/>
      <c r="C64" s="3"/>
      <c r="D64" s="4"/>
      <c r="E64" s="5"/>
      <c r="G64" s="5"/>
      <c r="H64" s="3"/>
      <c r="I64" s="6"/>
      <c r="J64" s="7"/>
      <c r="K64" s="5"/>
      <c r="L64" s="2"/>
      <c r="M64" s="3"/>
      <c r="O64" s="3"/>
      <c r="P64" s="4"/>
      <c r="Q64" s="6"/>
      <c r="R64" s="2"/>
      <c r="S64" s="2"/>
      <c r="T64" s="5"/>
      <c r="U64" s="3"/>
      <c r="V64" s="6"/>
      <c r="W64" s="5"/>
      <c r="AB64" s="4"/>
      <c r="AC64" s="13"/>
      <c r="AD64" s="3"/>
      <c r="AE64" s="12"/>
      <c r="AF64" s="12"/>
      <c r="AH64" s="5"/>
      <c r="AI64" s="5"/>
    </row>
    <row r="65" spans="1:35">
      <c r="A65" s="12"/>
      <c r="B65" s="8"/>
      <c r="C65" s="3"/>
      <c r="D65" s="4"/>
      <c r="E65" s="5"/>
      <c r="G65" s="5"/>
      <c r="H65" s="3"/>
      <c r="I65" s="6"/>
      <c r="J65" s="7"/>
      <c r="K65" s="5"/>
      <c r="L65" s="2"/>
      <c r="M65" s="3"/>
      <c r="O65" s="3"/>
      <c r="P65" s="4"/>
      <c r="Q65" s="6"/>
      <c r="R65" s="2"/>
      <c r="S65" s="2"/>
      <c r="T65" s="5"/>
      <c r="U65" s="3"/>
      <c r="V65" s="6"/>
      <c r="W65" s="5"/>
      <c r="AB65" s="4"/>
      <c r="AC65" s="13"/>
      <c r="AD65" s="3"/>
      <c r="AE65" s="12"/>
      <c r="AF65" s="12"/>
    </row>
    <row r="66" spans="1:35">
      <c r="A66" s="12"/>
      <c r="B66" s="8"/>
      <c r="C66" s="3"/>
      <c r="D66" s="4"/>
      <c r="E66" s="5"/>
      <c r="G66" s="5"/>
      <c r="H66" s="3"/>
      <c r="I66" s="6"/>
      <c r="J66" s="7"/>
      <c r="K66" s="5"/>
      <c r="L66" s="2"/>
      <c r="M66" s="3"/>
      <c r="O66" s="3"/>
      <c r="P66" s="4"/>
      <c r="Q66" s="6"/>
      <c r="R66" s="2"/>
      <c r="S66" s="2"/>
      <c r="T66" s="5"/>
      <c r="U66" s="3"/>
      <c r="V66" s="6"/>
      <c r="W66" s="5"/>
      <c r="AB66" s="4"/>
      <c r="AC66" s="13"/>
      <c r="AD66" s="3"/>
      <c r="AE66" s="12"/>
      <c r="AF66" s="12"/>
    </row>
    <row r="67" spans="1:35">
      <c r="A67" s="12"/>
      <c r="B67" s="8"/>
      <c r="C67" s="3"/>
      <c r="D67" s="4"/>
      <c r="E67" s="5"/>
      <c r="G67" s="5"/>
      <c r="H67" s="3"/>
      <c r="I67" s="6"/>
      <c r="J67" s="7"/>
      <c r="K67" s="5"/>
      <c r="L67" s="2"/>
      <c r="M67" s="3"/>
      <c r="O67" s="3"/>
      <c r="P67" s="4"/>
      <c r="Q67" s="6"/>
      <c r="R67" s="2"/>
      <c r="S67" s="2"/>
      <c r="T67" s="5"/>
      <c r="U67" s="3"/>
      <c r="V67" s="6"/>
      <c r="W67" s="5"/>
      <c r="AB67" s="4"/>
      <c r="AC67" s="13"/>
      <c r="AD67" s="3"/>
      <c r="AE67" s="12"/>
      <c r="AF67" s="12"/>
      <c r="AH67" s="5"/>
      <c r="AI67" s="5"/>
    </row>
    <row r="68" spans="1:35">
      <c r="A68" s="12"/>
      <c r="B68" s="8"/>
      <c r="C68" s="3"/>
      <c r="D68" s="4"/>
      <c r="E68" s="5"/>
      <c r="G68" s="5"/>
      <c r="H68" s="3"/>
      <c r="I68" s="6"/>
      <c r="J68" s="7"/>
      <c r="K68" s="5"/>
      <c r="L68" s="2"/>
      <c r="M68" s="3"/>
      <c r="O68" s="3"/>
      <c r="P68" s="4"/>
      <c r="Q68" s="6"/>
      <c r="R68" s="2"/>
      <c r="S68" s="2"/>
      <c r="T68" s="5"/>
      <c r="U68" s="3"/>
      <c r="V68" s="6"/>
      <c r="W68" s="5"/>
      <c r="AB68" s="4"/>
      <c r="AC68" s="13"/>
      <c r="AD68" s="3"/>
      <c r="AE68" s="12"/>
      <c r="AF68" s="12"/>
    </row>
    <row r="69" spans="1:35">
      <c r="A69" s="12"/>
      <c r="B69" s="8"/>
      <c r="C69" s="3"/>
      <c r="D69" s="4"/>
      <c r="E69" s="5"/>
      <c r="G69" s="5"/>
      <c r="H69" s="3"/>
      <c r="I69" s="6"/>
      <c r="J69" s="7"/>
      <c r="K69" s="5"/>
      <c r="L69" s="2"/>
      <c r="M69" s="3"/>
      <c r="O69" s="3"/>
      <c r="P69" s="4"/>
      <c r="Q69" s="6"/>
      <c r="R69" s="2"/>
      <c r="S69" s="2"/>
      <c r="T69" s="5"/>
      <c r="U69" s="3"/>
      <c r="V69" s="6"/>
      <c r="W69" s="5"/>
      <c r="AB69" s="4"/>
      <c r="AC69" s="13"/>
      <c r="AD69" s="3"/>
      <c r="AE69" s="12"/>
      <c r="AF69" s="12"/>
    </row>
    <row r="70" spans="1:35">
      <c r="A70" s="12"/>
      <c r="B70" s="8"/>
      <c r="C70" s="3"/>
      <c r="D70" s="4"/>
      <c r="E70" s="5"/>
      <c r="G70" s="5"/>
      <c r="H70" s="3"/>
      <c r="I70" s="6"/>
      <c r="J70" s="7"/>
      <c r="K70" s="5"/>
      <c r="L70" s="2"/>
      <c r="M70" s="3"/>
      <c r="O70" s="3"/>
      <c r="P70" s="4"/>
      <c r="Q70" s="6"/>
      <c r="R70" s="2"/>
      <c r="S70" s="2"/>
      <c r="T70" s="5"/>
      <c r="U70" s="3"/>
      <c r="V70" s="6"/>
      <c r="W70" s="5"/>
      <c r="AB70" s="4"/>
      <c r="AC70" s="13"/>
      <c r="AD70" s="3"/>
      <c r="AE70" s="12"/>
      <c r="AF70" s="12"/>
    </row>
    <row r="71" spans="1:35">
      <c r="A71" s="12"/>
      <c r="B71" s="8"/>
      <c r="C71" s="3"/>
      <c r="D71" s="4"/>
      <c r="E71" s="5"/>
      <c r="G71" s="5"/>
      <c r="H71" s="3"/>
      <c r="I71" s="6"/>
      <c r="J71" s="7"/>
      <c r="K71" s="5"/>
      <c r="L71" s="2"/>
      <c r="M71" s="3"/>
      <c r="O71" s="3"/>
      <c r="P71" s="4"/>
      <c r="Q71" s="6"/>
      <c r="R71" s="2"/>
      <c r="S71" s="2"/>
      <c r="T71" s="5"/>
      <c r="U71" s="3"/>
      <c r="V71" s="6"/>
      <c r="W71" s="5"/>
      <c r="AB71" s="4"/>
      <c r="AC71" s="13"/>
      <c r="AD71" s="3"/>
      <c r="AE71" s="12"/>
      <c r="AF71" s="12"/>
    </row>
    <row r="72" spans="1:35">
      <c r="A72" s="12"/>
      <c r="B72" s="8"/>
      <c r="C72" s="3"/>
      <c r="D72" s="4"/>
      <c r="E72" s="5"/>
      <c r="G72" s="5"/>
      <c r="H72" s="3"/>
      <c r="I72" s="6"/>
      <c r="J72" s="7"/>
      <c r="K72" s="5"/>
      <c r="L72" s="2"/>
      <c r="M72" s="3"/>
      <c r="O72" s="3"/>
      <c r="P72" s="4"/>
      <c r="Q72" s="6"/>
      <c r="R72" s="2"/>
      <c r="S72" s="2"/>
      <c r="T72" s="5"/>
      <c r="U72" s="3"/>
      <c r="V72" s="6"/>
      <c r="W72" s="5"/>
      <c r="AB72" s="4"/>
      <c r="AC72" s="13"/>
      <c r="AD72" s="3"/>
      <c r="AE72" s="12"/>
      <c r="AF72" s="12"/>
      <c r="AH72" s="5"/>
      <c r="AI72" s="5"/>
    </row>
    <row r="73" spans="1:35">
      <c r="A73" s="12"/>
      <c r="B73" s="8"/>
      <c r="C73" s="3"/>
      <c r="D73" s="4"/>
      <c r="E73" s="5"/>
      <c r="G73" s="5"/>
      <c r="H73" s="3"/>
      <c r="I73" s="6"/>
      <c r="J73" s="7"/>
      <c r="K73" s="5"/>
      <c r="L73" s="2"/>
      <c r="M73" s="3"/>
      <c r="O73" s="3"/>
      <c r="P73" s="4"/>
      <c r="Q73" s="6"/>
      <c r="R73" s="2"/>
      <c r="S73" s="2"/>
      <c r="T73" s="5"/>
      <c r="U73" s="3"/>
      <c r="V73" s="6"/>
      <c r="W73" s="5"/>
      <c r="AB73" s="4"/>
      <c r="AC73" s="13"/>
      <c r="AD73" s="3"/>
      <c r="AE73" s="12"/>
      <c r="AF73" s="12"/>
      <c r="AH73" s="5"/>
      <c r="AI73" s="5"/>
    </row>
    <row r="74" spans="1:35">
      <c r="A74" s="12"/>
      <c r="B74" s="8"/>
      <c r="C74" s="3"/>
      <c r="D74" s="4"/>
      <c r="E74" s="5"/>
      <c r="G74" s="5"/>
      <c r="H74" s="3"/>
      <c r="I74" s="6"/>
      <c r="J74" s="7"/>
      <c r="K74" s="5"/>
      <c r="L74" s="2"/>
      <c r="M74" s="3"/>
      <c r="O74" s="3"/>
      <c r="P74" s="4"/>
      <c r="Q74" s="6"/>
      <c r="R74" s="2"/>
      <c r="S74" s="2"/>
      <c r="T74" s="5"/>
      <c r="U74" s="3"/>
      <c r="V74" s="6"/>
      <c r="W74" s="5"/>
      <c r="AB74" s="4"/>
      <c r="AC74" s="13"/>
      <c r="AD74" s="3"/>
      <c r="AE74" s="12"/>
      <c r="AF74" s="12"/>
      <c r="AH74" s="5"/>
      <c r="AI74" s="5"/>
    </row>
    <row r="75" spans="1:35">
      <c r="A75" s="12"/>
      <c r="B75" s="8"/>
      <c r="C75" s="3"/>
      <c r="D75" s="4"/>
      <c r="E75" s="5"/>
      <c r="G75" s="5"/>
      <c r="H75" s="3"/>
      <c r="I75" s="6"/>
      <c r="J75" s="7"/>
      <c r="K75" s="5"/>
      <c r="L75" s="2"/>
      <c r="M75" s="3"/>
      <c r="O75" s="3"/>
      <c r="P75" s="4"/>
      <c r="Q75" s="6"/>
      <c r="R75" s="2"/>
      <c r="S75" s="2"/>
      <c r="T75" s="5"/>
      <c r="U75" s="3"/>
      <c r="V75" s="6"/>
      <c r="W75" s="5"/>
      <c r="AB75" s="4"/>
      <c r="AC75" s="13"/>
      <c r="AD75" s="3"/>
      <c r="AE75" s="12"/>
      <c r="AF75" s="12"/>
      <c r="AH75" s="5"/>
      <c r="AI75" s="5"/>
    </row>
    <row r="76" spans="1:35">
      <c r="A76" s="12"/>
      <c r="B76" s="8"/>
      <c r="C76" s="3"/>
      <c r="D76" s="4"/>
      <c r="E76" s="5"/>
      <c r="G76" s="5"/>
      <c r="H76" s="3"/>
      <c r="I76" s="6"/>
      <c r="J76" s="7"/>
      <c r="K76" s="5"/>
      <c r="L76" s="2"/>
      <c r="M76" s="3"/>
      <c r="O76" s="3"/>
      <c r="P76" s="4"/>
      <c r="Q76" s="6"/>
      <c r="R76" s="2"/>
      <c r="S76" s="2"/>
      <c r="T76" s="5"/>
      <c r="U76" s="3"/>
      <c r="V76" s="6"/>
      <c r="W76" s="5"/>
      <c r="AB76" s="4"/>
      <c r="AC76" s="13"/>
      <c r="AD76" s="3"/>
      <c r="AE76" s="12"/>
      <c r="AF76" s="12"/>
    </row>
    <row r="77" spans="1:35">
      <c r="A77" s="12"/>
      <c r="B77" s="8"/>
      <c r="C77" s="3"/>
      <c r="D77" s="4"/>
      <c r="E77" s="5"/>
      <c r="G77" s="5"/>
      <c r="H77" s="3"/>
      <c r="I77" s="6"/>
      <c r="J77" s="7"/>
      <c r="K77" s="5"/>
      <c r="L77" s="2"/>
      <c r="M77" s="3"/>
      <c r="O77" s="3"/>
      <c r="P77" s="4"/>
      <c r="Q77" s="6"/>
      <c r="R77" s="2"/>
      <c r="S77" s="2"/>
      <c r="T77" s="5"/>
      <c r="U77" s="3"/>
      <c r="V77" s="6"/>
      <c r="W77" s="5"/>
      <c r="AB77" s="4"/>
      <c r="AC77" s="13"/>
      <c r="AD77" s="3"/>
      <c r="AE77" s="12"/>
      <c r="AF77" s="12"/>
    </row>
    <row r="78" spans="1:35">
      <c r="A78" s="12"/>
      <c r="B78" s="8"/>
      <c r="C78" s="3"/>
      <c r="D78" s="4"/>
      <c r="E78" s="5"/>
      <c r="G78" s="5"/>
      <c r="H78" s="3"/>
      <c r="I78" s="6"/>
      <c r="J78" s="7"/>
      <c r="K78" s="5"/>
      <c r="L78" s="2"/>
      <c r="M78" s="3"/>
      <c r="O78" s="3"/>
      <c r="P78" s="4"/>
      <c r="Q78" s="6"/>
      <c r="R78" s="2"/>
      <c r="S78" s="2"/>
      <c r="T78" s="5"/>
      <c r="U78" s="3"/>
      <c r="V78" s="6"/>
      <c r="W78" s="5"/>
      <c r="AB78" s="4"/>
      <c r="AC78" s="13"/>
      <c r="AD78" s="3"/>
      <c r="AE78" s="12"/>
      <c r="AF78" s="12"/>
      <c r="AH78" s="5"/>
      <c r="AI78" s="5"/>
    </row>
    <row r="79" spans="1:35">
      <c r="A79" s="12"/>
      <c r="B79" s="8"/>
      <c r="C79" s="3"/>
      <c r="D79" s="4"/>
      <c r="E79" s="5"/>
      <c r="G79" s="5"/>
      <c r="H79" s="3"/>
      <c r="I79" s="6"/>
      <c r="J79" s="7"/>
      <c r="K79" s="5"/>
      <c r="L79" s="2"/>
      <c r="M79" s="3"/>
      <c r="O79" s="3"/>
      <c r="P79" s="4"/>
      <c r="Q79" s="6"/>
      <c r="R79" s="2"/>
      <c r="S79" s="2"/>
      <c r="T79" s="5"/>
      <c r="U79" s="3"/>
      <c r="V79" s="6"/>
      <c r="W79" s="5"/>
      <c r="AB79" s="4"/>
      <c r="AC79" s="13"/>
      <c r="AD79" s="3"/>
      <c r="AE79" s="12"/>
      <c r="AF79" s="12"/>
      <c r="AH79" s="5"/>
      <c r="AI79" s="5"/>
    </row>
    <row r="80" spans="1:35">
      <c r="A80" s="12"/>
      <c r="B80" s="8"/>
      <c r="C80" s="3"/>
      <c r="D80" s="4"/>
      <c r="E80" s="5"/>
      <c r="G80" s="5"/>
      <c r="H80" s="3"/>
      <c r="I80" s="6"/>
      <c r="J80" s="7"/>
      <c r="K80" s="5"/>
      <c r="L80" s="2"/>
      <c r="M80" s="3"/>
      <c r="O80" s="3"/>
      <c r="P80" s="4"/>
      <c r="Q80" s="6"/>
      <c r="R80" s="2"/>
      <c r="S80" s="2"/>
      <c r="T80" s="5"/>
      <c r="U80" s="3"/>
      <c r="V80" s="6"/>
      <c r="W80" s="5"/>
      <c r="AB80" s="4"/>
      <c r="AC80" s="13"/>
      <c r="AD80" s="3"/>
      <c r="AE80" s="12"/>
      <c r="AF80" s="12"/>
      <c r="AH80" s="5"/>
      <c r="AI80" s="5"/>
    </row>
    <row r="81" spans="1:35">
      <c r="A81" s="12"/>
      <c r="B81" s="8"/>
      <c r="C81" s="3"/>
      <c r="D81" s="4"/>
      <c r="E81" s="5"/>
      <c r="G81" s="5"/>
      <c r="H81" s="3"/>
      <c r="I81" s="6"/>
      <c r="J81" s="7"/>
      <c r="K81" s="5"/>
      <c r="L81" s="2"/>
      <c r="M81" s="3"/>
      <c r="O81" s="3"/>
      <c r="P81" s="4"/>
      <c r="Q81" s="6"/>
      <c r="R81" s="2"/>
      <c r="S81" s="2"/>
      <c r="T81" s="5"/>
      <c r="U81" s="3"/>
      <c r="V81" s="6"/>
      <c r="W81" s="5"/>
      <c r="AB81" s="4"/>
      <c r="AC81" s="13"/>
      <c r="AD81" s="3"/>
      <c r="AE81" s="12"/>
      <c r="AF81" s="12"/>
      <c r="AH81" s="5"/>
      <c r="AI81" s="5"/>
    </row>
    <row r="82" spans="1:35">
      <c r="A82" s="12"/>
      <c r="B82" s="8"/>
      <c r="C82" s="3"/>
      <c r="D82" s="4"/>
      <c r="E82" s="5"/>
      <c r="G82" s="5"/>
      <c r="H82" s="3"/>
      <c r="I82" s="6"/>
      <c r="J82" s="7"/>
      <c r="K82" s="5"/>
      <c r="L82" s="2"/>
      <c r="M82" s="3"/>
      <c r="O82" s="3"/>
      <c r="P82" s="4"/>
      <c r="Q82" s="6"/>
      <c r="R82" s="2"/>
      <c r="S82" s="2"/>
      <c r="T82" s="5"/>
      <c r="U82" s="3"/>
      <c r="V82" s="6"/>
      <c r="W82" s="5"/>
      <c r="AB82" s="4"/>
      <c r="AC82" s="13"/>
      <c r="AD82" s="3"/>
      <c r="AE82" s="12"/>
      <c r="AF82" s="12"/>
    </row>
    <row r="83" spans="1:35">
      <c r="A83" s="12"/>
      <c r="B83" s="8"/>
      <c r="C83" s="3"/>
      <c r="D83" s="4"/>
      <c r="E83" s="5"/>
      <c r="G83" s="5"/>
      <c r="H83" s="3"/>
      <c r="I83" s="6"/>
      <c r="J83" s="7"/>
      <c r="K83" s="5"/>
      <c r="L83" s="2"/>
      <c r="M83" s="3"/>
      <c r="O83" s="3"/>
      <c r="P83" s="4"/>
      <c r="Q83" s="6"/>
      <c r="R83" s="2"/>
      <c r="S83" s="2"/>
      <c r="T83" s="5"/>
      <c r="U83" s="3"/>
      <c r="V83" s="6"/>
      <c r="W83" s="5"/>
      <c r="AB83" s="4"/>
      <c r="AC83" s="13"/>
      <c r="AD83" s="3"/>
      <c r="AE83" s="12"/>
      <c r="AF83" s="12"/>
    </row>
    <row r="84" spans="1:35">
      <c r="A84" s="12"/>
      <c r="B84" s="8"/>
      <c r="C84" s="3"/>
      <c r="D84" s="4"/>
      <c r="E84" s="5"/>
      <c r="G84" s="5"/>
      <c r="H84" s="2"/>
      <c r="I84" s="6"/>
      <c r="J84" s="7"/>
      <c r="K84" s="5"/>
      <c r="L84" s="2"/>
      <c r="M84" s="3"/>
      <c r="O84" s="3"/>
      <c r="P84" s="4"/>
      <c r="Q84" s="6"/>
      <c r="R84" s="2"/>
      <c r="S84" s="2"/>
      <c r="T84" s="5"/>
      <c r="U84" s="3"/>
      <c r="V84" s="6"/>
      <c r="W84" s="5"/>
      <c r="AB84" s="4"/>
      <c r="AC84" s="13"/>
      <c r="AD84" s="3"/>
      <c r="AE84" s="12"/>
      <c r="AF84" s="12"/>
    </row>
    <row r="85" spans="1:35">
      <c r="A85" s="12"/>
      <c r="B85" s="8"/>
      <c r="C85" s="3"/>
      <c r="D85" s="4"/>
      <c r="E85" s="5"/>
      <c r="G85" s="5"/>
      <c r="H85" s="3"/>
      <c r="I85" s="6"/>
      <c r="J85" s="7"/>
      <c r="K85" s="5"/>
      <c r="L85" s="2"/>
      <c r="M85" s="3"/>
      <c r="O85" s="3"/>
      <c r="P85" s="4"/>
      <c r="Q85" s="6"/>
      <c r="R85" s="2"/>
      <c r="S85" s="2"/>
      <c r="T85" s="5"/>
      <c r="U85" s="3"/>
      <c r="V85" s="6"/>
      <c r="W85" s="5"/>
      <c r="AB85" s="4"/>
      <c r="AC85" s="13"/>
      <c r="AD85" s="3"/>
      <c r="AE85" s="12"/>
      <c r="AF85" s="12"/>
    </row>
    <row r="86" spans="1:35">
      <c r="A86" s="12"/>
      <c r="B86" s="8"/>
      <c r="C86" s="3"/>
      <c r="D86" s="4"/>
      <c r="E86" s="5"/>
      <c r="G86" s="5"/>
      <c r="H86" s="3"/>
      <c r="I86" s="6"/>
      <c r="J86" s="7"/>
      <c r="K86" s="5"/>
      <c r="L86" s="2"/>
      <c r="M86" s="3"/>
      <c r="O86" s="3"/>
      <c r="P86" s="4"/>
      <c r="Q86" s="6"/>
      <c r="R86" s="2"/>
      <c r="S86" s="2"/>
      <c r="T86" s="5"/>
      <c r="U86" s="3"/>
      <c r="V86" s="6"/>
      <c r="W86" s="5"/>
      <c r="AB86" s="4"/>
      <c r="AC86" s="13"/>
      <c r="AD86" s="3"/>
      <c r="AE86" s="12"/>
      <c r="AF86" s="12"/>
      <c r="AH86" s="5"/>
      <c r="AI86" s="5"/>
    </row>
    <row r="87" spans="1:35">
      <c r="A87" s="12"/>
      <c r="B87" s="8"/>
      <c r="C87" s="3"/>
      <c r="D87" s="4"/>
      <c r="E87" s="5"/>
      <c r="G87" s="5"/>
      <c r="H87" s="3"/>
      <c r="I87" s="6"/>
      <c r="J87" s="7"/>
      <c r="K87" s="5"/>
      <c r="L87" s="2"/>
      <c r="M87" s="3"/>
      <c r="O87" s="3"/>
      <c r="P87" s="4"/>
      <c r="Q87" s="6"/>
      <c r="R87" s="2"/>
      <c r="S87" s="2"/>
      <c r="T87" s="5"/>
      <c r="U87" s="3"/>
      <c r="V87" s="6"/>
      <c r="W87" s="5"/>
      <c r="AB87" s="4"/>
      <c r="AC87" s="13"/>
      <c r="AD87" s="3"/>
      <c r="AE87" s="12"/>
      <c r="AF87" s="12"/>
      <c r="AG87" s="5"/>
    </row>
    <row r="88" spans="1:35">
      <c r="A88" s="12"/>
      <c r="B88" s="8"/>
      <c r="C88" s="3"/>
      <c r="D88" s="4"/>
      <c r="E88" s="5"/>
      <c r="G88" s="5"/>
      <c r="H88" s="3"/>
      <c r="I88" s="6"/>
      <c r="J88" s="7"/>
      <c r="K88" s="5"/>
      <c r="L88" s="2"/>
      <c r="M88" s="3"/>
      <c r="O88" s="3"/>
      <c r="P88" s="4"/>
      <c r="Q88" s="6"/>
      <c r="R88" s="2"/>
      <c r="S88" s="2"/>
      <c r="T88" s="5"/>
      <c r="U88" s="3"/>
      <c r="V88" s="6"/>
      <c r="W88" s="5"/>
      <c r="AB88" s="4"/>
      <c r="AC88" s="13"/>
      <c r="AD88" s="3"/>
      <c r="AE88" s="12"/>
      <c r="AF88" s="12"/>
    </row>
    <row r="89" spans="1:35">
      <c r="A89" s="12"/>
      <c r="B89" s="8"/>
      <c r="C89" s="3"/>
      <c r="D89" s="4"/>
      <c r="E89" s="5"/>
      <c r="G89" s="5"/>
      <c r="H89" s="3"/>
      <c r="I89" s="6"/>
      <c r="J89" s="7"/>
      <c r="K89" s="5"/>
      <c r="L89" s="2"/>
      <c r="M89" s="3"/>
      <c r="O89" s="3"/>
      <c r="P89" s="4"/>
      <c r="Q89" s="6"/>
      <c r="R89" s="2"/>
      <c r="S89" s="2"/>
      <c r="T89" s="5"/>
      <c r="U89" s="3"/>
      <c r="V89" s="6"/>
      <c r="W89" s="5"/>
      <c r="AB89" s="4"/>
      <c r="AC89" s="13"/>
      <c r="AD89" s="3"/>
      <c r="AE89" s="12"/>
      <c r="AF89" s="12"/>
    </row>
    <row r="90" spans="1:35">
      <c r="A90" s="12"/>
      <c r="B90" s="8"/>
      <c r="C90" s="3"/>
      <c r="D90" s="4"/>
      <c r="E90" s="5"/>
      <c r="G90" s="5"/>
      <c r="H90" s="3"/>
      <c r="I90" s="6"/>
      <c r="J90" s="7"/>
      <c r="K90" s="5"/>
      <c r="L90" s="2"/>
      <c r="M90" s="3"/>
      <c r="O90" s="3"/>
      <c r="P90" s="4"/>
      <c r="Q90" s="6"/>
      <c r="R90" s="2"/>
      <c r="S90" s="2"/>
      <c r="T90" s="5"/>
      <c r="U90" s="3"/>
      <c r="V90" s="6"/>
      <c r="W90" s="5"/>
      <c r="AB90" s="4"/>
      <c r="AC90" s="13"/>
      <c r="AD90" s="3"/>
      <c r="AE90" s="12"/>
      <c r="AF90" s="12"/>
      <c r="AH90" s="5"/>
      <c r="AI90" s="5"/>
    </row>
    <row r="91" spans="1:35">
      <c r="A91" s="12"/>
      <c r="B91" s="8"/>
      <c r="C91" s="3"/>
      <c r="D91" s="4"/>
      <c r="E91" s="5"/>
      <c r="G91" s="5"/>
      <c r="H91" s="3"/>
      <c r="I91" s="6"/>
      <c r="J91" s="7"/>
      <c r="K91" s="5"/>
      <c r="L91" s="2"/>
      <c r="M91" s="3"/>
      <c r="O91" s="3"/>
      <c r="P91" s="4"/>
      <c r="Q91" s="6"/>
      <c r="R91" s="2"/>
      <c r="S91" s="2"/>
      <c r="T91" s="5"/>
      <c r="U91" s="3"/>
      <c r="V91" s="6"/>
      <c r="W91" s="5"/>
      <c r="AB91" s="4"/>
      <c r="AC91" s="13"/>
      <c r="AD91" s="3"/>
      <c r="AE91" s="12"/>
      <c r="AF91" s="12"/>
      <c r="AH91" s="5"/>
      <c r="AI91" s="5"/>
    </row>
    <row r="92" spans="1:35">
      <c r="A92" s="12"/>
      <c r="B92" s="8"/>
      <c r="C92" s="3"/>
      <c r="D92" s="4"/>
      <c r="E92" s="5"/>
      <c r="G92" s="5"/>
      <c r="H92" s="3"/>
      <c r="I92" s="6"/>
      <c r="J92" s="7"/>
      <c r="K92" s="5"/>
      <c r="L92" s="2"/>
      <c r="M92" s="3"/>
      <c r="O92" s="3"/>
      <c r="P92" s="4"/>
      <c r="Q92" s="6"/>
      <c r="R92" s="2"/>
      <c r="S92" s="2"/>
      <c r="T92" s="5"/>
      <c r="U92" s="3"/>
      <c r="V92" s="6"/>
      <c r="W92" s="5"/>
      <c r="AB92" s="4"/>
      <c r="AC92" s="13"/>
      <c r="AD92" s="3"/>
      <c r="AE92" s="12"/>
      <c r="AF92" s="12"/>
      <c r="AG92" s="5"/>
    </row>
    <row r="93" spans="1:35">
      <c r="A93" s="12"/>
      <c r="B93" s="8"/>
      <c r="C93" s="3"/>
      <c r="D93" s="4"/>
      <c r="E93" s="5"/>
      <c r="G93" s="5"/>
      <c r="H93" s="2"/>
      <c r="I93" s="6"/>
      <c r="J93" s="7"/>
      <c r="K93" s="5"/>
      <c r="L93" s="2"/>
      <c r="M93" s="3"/>
      <c r="O93" s="3"/>
      <c r="P93" s="4"/>
      <c r="Q93" s="6"/>
      <c r="R93" s="2"/>
      <c r="S93" s="2"/>
      <c r="T93" s="5"/>
      <c r="U93" s="3"/>
      <c r="V93" s="6"/>
      <c r="W93" s="5"/>
      <c r="AB93" s="4"/>
      <c r="AC93" s="13"/>
      <c r="AD93" s="3"/>
      <c r="AE93" s="12"/>
      <c r="AF93" s="12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2"/>
      <c r="I95" s="6"/>
      <c r="J95" s="7"/>
      <c r="K95" s="5"/>
      <c r="L95" s="2"/>
      <c r="M95" s="3"/>
      <c r="O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  <c r="AH96" s="5"/>
      <c r="AI96" s="5"/>
    </row>
    <row r="97" spans="1:35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</row>
    <row r="98" spans="1:35">
      <c r="A98" s="12"/>
      <c r="B98" s="8"/>
      <c r="C98" s="3"/>
      <c r="D98" s="4"/>
      <c r="E98" s="5"/>
      <c r="G98" s="5"/>
      <c r="H98" s="2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</row>
    <row r="99" spans="1:35">
      <c r="A99" s="12"/>
      <c r="B99" s="8"/>
      <c r="C99" s="3"/>
      <c r="D99" s="4"/>
      <c r="E99" s="5"/>
      <c r="G99" s="5"/>
      <c r="H99" s="3"/>
      <c r="I99" s="6"/>
      <c r="J99" s="7"/>
      <c r="K99" s="5"/>
      <c r="L99" s="2"/>
      <c r="M99" s="3"/>
      <c r="O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  <c r="AH99" s="5"/>
      <c r="AI99" s="5"/>
    </row>
    <row r="100" spans="1:35">
      <c r="A100" s="12"/>
      <c r="B100" s="8"/>
      <c r="C100" s="3"/>
      <c r="D100" s="4"/>
      <c r="E100" s="5"/>
      <c r="G100" s="5"/>
      <c r="H100" s="3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  <c r="AH100" s="5"/>
      <c r="AI100" s="5"/>
    </row>
    <row r="101" spans="1:35">
      <c r="A101" s="12"/>
      <c r="B101" s="8"/>
      <c r="C101" s="3"/>
      <c r="D101" s="4"/>
      <c r="E101" s="5"/>
      <c r="G101" s="5"/>
      <c r="H101" s="3"/>
      <c r="I101" s="6"/>
      <c r="J101" s="7"/>
      <c r="K101" s="5"/>
      <c r="L101" s="2"/>
      <c r="M101" s="3"/>
      <c r="O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</row>
    <row r="102" spans="1:35">
      <c r="A102" s="12"/>
      <c r="B102" s="8"/>
      <c r="C102" s="3"/>
      <c r="D102" s="4"/>
      <c r="E102" s="5"/>
      <c r="G102" s="5"/>
      <c r="H102" s="3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</row>
    <row r="103" spans="1:35">
      <c r="A103" s="12"/>
      <c r="B103" s="8"/>
      <c r="C103" s="3"/>
      <c r="D103" s="4"/>
      <c r="E103" s="5"/>
      <c r="G103" s="5"/>
      <c r="H103" s="3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  <c r="AH103" s="5"/>
      <c r="AI103" s="5"/>
    </row>
    <row r="104" spans="1:35">
      <c r="A104" s="12"/>
      <c r="B104" s="8"/>
      <c r="C104" s="3"/>
      <c r="D104" s="4"/>
      <c r="E104" s="5"/>
      <c r="G104" s="5"/>
      <c r="H104" s="3"/>
      <c r="I104" s="6"/>
      <c r="J104" s="7"/>
      <c r="K104" s="5"/>
      <c r="L104" s="2"/>
      <c r="M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5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  <c r="AH107" s="5"/>
      <c r="AI107" s="5"/>
    </row>
    <row r="108" spans="1:35">
      <c r="A108" s="12"/>
      <c r="B108" s="8"/>
      <c r="C108" s="3"/>
      <c r="D108" s="4"/>
      <c r="E108" s="5"/>
      <c r="G108" s="5"/>
      <c r="H108" s="2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</row>
    <row r="111" spans="1:35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  <c r="AH111" s="5"/>
      <c r="AI111" s="5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</row>
    <row r="113" spans="1:35">
      <c r="A113" s="12"/>
      <c r="B113" s="8"/>
      <c r="C113" s="3"/>
      <c r="D113" s="4"/>
      <c r="E113" s="5"/>
      <c r="G113" s="5"/>
      <c r="H113" s="3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  <c r="AG115" s="5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</row>
    <row r="118" spans="1:35">
      <c r="A118" s="12"/>
      <c r="B118" s="8"/>
      <c r="C118" s="3"/>
      <c r="D118" s="4"/>
      <c r="E118" s="5"/>
      <c r="G118" s="5"/>
      <c r="H118" s="3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  <c r="AH118" s="5"/>
      <c r="AI118" s="5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  <c r="AH119" s="5"/>
      <c r="AI119" s="5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2"/>
      <c r="I122" s="6"/>
      <c r="J122" s="7"/>
      <c r="K122" s="5"/>
      <c r="L122" s="2"/>
      <c r="M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  <c r="AG123" s="5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</row>
    <row r="125" spans="1:35">
      <c r="A125" s="12"/>
      <c r="B125" s="8"/>
      <c r="C125" s="3"/>
      <c r="D125" s="4"/>
      <c r="E125" s="5"/>
      <c r="G125" s="5"/>
      <c r="H125" s="2"/>
      <c r="I125" s="6"/>
      <c r="J125" s="7"/>
      <c r="K125" s="5"/>
      <c r="L125" s="2"/>
      <c r="M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2"/>
      <c r="I127" s="6"/>
      <c r="J127" s="7"/>
      <c r="K127" s="5"/>
      <c r="L127" s="2"/>
      <c r="M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  <c r="AH127" s="5"/>
      <c r="AI127" s="5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  <c r="AG128" s="5"/>
    </row>
    <row r="129" spans="1:35">
      <c r="A129" s="12"/>
      <c r="B129" s="8"/>
      <c r="C129" s="3"/>
      <c r="D129" s="4"/>
      <c r="E129" s="5"/>
      <c r="G129" s="5"/>
      <c r="H129" s="3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</row>
    <row r="130" spans="1:35">
      <c r="A130" s="12"/>
      <c r="B130" s="8"/>
      <c r="C130" s="3"/>
      <c r="D130" s="4"/>
      <c r="E130" s="5"/>
      <c r="G130" s="5"/>
      <c r="H130" s="3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3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  <c r="AH131" s="5"/>
      <c r="AI131" s="5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</row>
    <row r="133" spans="1:35">
      <c r="A133" s="12"/>
      <c r="B133" s="8"/>
      <c r="C133" s="3"/>
      <c r="D133" s="4"/>
      <c r="E133" s="5"/>
      <c r="G133" s="5"/>
      <c r="H133" s="2"/>
      <c r="I133" s="6"/>
      <c r="J133" s="7"/>
      <c r="K133" s="5"/>
      <c r="L133" s="2"/>
      <c r="M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  <c r="AH133" s="5"/>
      <c r="AI133" s="5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  <c r="AH135" s="5"/>
      <c r="AI135" s="5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</row>
    <row r="138" spans="1:35">
      <c r="A138" s="12"/>
      <c r="B138" s="8"/>
      <c r="C138" s="3"/>
      <c r="D138" s="4"/>
      <c r="E138" s="5"/>
      <c r="G138" s="5"/>
      <c r="H138" s="2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  <c r="AG138" s="5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</row>
    <row r="141" spans="1:35">
      <c r="A141" s="12"/>
      <c r="B141" s="8"/>
      <c r="C141" s="3"/>
      <c r="D141" s="4"/>
      <c r="E141" s="5"/>
      <c r="G141" s="5"/>
      <c r="H141" s="3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  <c r="AH142" s="5"/>
      <c r="AI142" s="5"/>
    </row>
    <row r="143" spans="1:35">
      <c r="A143" s="12"/>
      <c r="B143" s="8"/>
      <c r="C143" s="3"/>
      <c r="D143" s="4"/>
      <c r="E143" s="5"/>
      <c r="G143" s="5"/>
      <c r="H143" s="3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  <c r="AH143" s="5"/>
      <c r="AI143" s="5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  <c r="AH145" s="5"/>
      <c r="AI145" s="5"/>
    </row>
    <row r="146" spans="1:35">
      <c r="A146" s="12"/>
      <c r="B146" s="8"/>
      <c r="C146" s="3"/>
      <c r="D146" s="4"/>
      <c r="E146" s="5"/>
      <c r="G146" s="5"/>
      <c r="H146" s="2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</row>
    <row r="147" spans="1:35">
      <c r="A147" s="12"/>
      <c r="B147" s="8"/>
      <c r="C147" s="3"/>
      <c r="D147" s="4"/>
      <c r="E147" s="5"/>
      <c r="G147" s="5"/>
      <c r="H147" s="2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  <c r="AH148" s="5"/>
      <c r="AI148" s="5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</row>
    <row r="150" spans="1:35">
      <c r="A150" s="12"/>
      <c r="B150" s="8"/>
      <c r="C150" s="3"/>
      <c r="D150" s="4"/>
      <c r="E150" s="5"/>
      <c r="G150" s="5"/>
      <c r="H150" s="2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  <c r="AH150" s="5"/>
      <c r="AI150" s="5"/>
    </row>
    <row r="151" spans="1:35">
      <c r="A151" s="12"/>
      <c r="B151" s="8"/>
      <c r="C151" s="3"/>
      <c r="D151" s="4"/>
      <c r="E151" s="5"/>
      <c r="G151" s="5"/>
      <c r="H151" s="3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  <c r="AH152" s="5"/>
      <c r="AI152" s="5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  <c r="AH153" s="5"/>
      <c r="AI153" s="5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</row>
    <row r="161" spans="1:35">
      <c r="A161" s="12"/>
      <c r="B161" s="8"/>
      <c r="C161" s="3"/>
      <c r="D161" s="4"/>
      <c r="E161" s="5"/>
      <c r="G161" s="5"/>
      <c r="H161" s="2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</row>
    <row r="162" spans="1:35">
      <c r="A162" s="12"/>
      <c r="B162" s="8"/>
      <c r="C162" s="3"/>
      <c r="D162" s="4"/>
      <c r="E162" s="5"/>
      <c r="G162" s="5"/>
      <c r="H162" s="2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  <c r="AH168" s="5"/>
      <c r="AI168" s="5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  <c r="AH169" s="5"/>
      <c r="AI169" s="5"/>
    </row>
    <row r="170" spans="1:35">
      <c r="A170" s="12"/>
      <c r="B170" s="8"/>
      <c r="C170" s="3"/>
      <c r="D170" s="4"/>
      <c r="E170" s="5"/>
      <c r="G170" s="5"/>
      <c r="H170" s="2"/>
      <c r="I170" s="6"/>
      <c r="J170" s="7"/>
      <c r="K170" s="5"/>
      <c r="L170" s="2"/>
      <c r="M170" s="3"/>
      <c r="O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  <c r="AG171" s="5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</row>
    <row r="173" spans="1:35">
      <c r="A173" s="12"/>
      <c r="B173" s="8"/>
      <c r="C173" s="3"/>
      <c r="D173" s="4"/>
      <c r="E173" s="5"/>
      <c r="G173" s="5"/>
      <c r="H173" s="2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  <c r="AG173" s="5"/>
    </row>
    <row r="174" spans="1:35">
      <c r="A174" s="12"/>
      <c r="B174" s="8"/>
      <c r="C174" s="3"/>
      <c r="D174" s="4"/>
      <c r="E174" s="5"/>
      <c r="G174" s="5"/>
      <c r="H174" s="2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2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2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</row>
    <row r="177" spans="1:35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  <c r="AH177" s="5"/>
      <c r="AI177" s="5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5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  <c r="AG179" s="5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3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  <c r="AH181" s="5"/>
      <c r="AI181" s="5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  <c r="AH183" s="5"/>
      <c r="AI183" s="5"/>
    </row>
    <row r="184" spans="1:35">
      <c r="A184" s="12"/>
      <c r="B184" s="8"/>
      <c r="C184" s="3"/>
      <c r="D184" s="4"/>
      <c r="E184" s="5"/>
      <c r="G184" s="5"/>
      <c r="H184" s="2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  <c r="AH184" s="5"/>
      <c r="AI184" s="5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  <c r="AH186" s="5"/>
      <c r="AI186" s="5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</row>
    <row r="188" spans="1:35">
      <c r="A188" s="12"/>
      <c r="B188" s="8"/>
      <c r="C188" s="3"/>
      <c r="D188" s="4"/>
      <c r="E188" s="5"/>
      <c r="G188" s="5"/>
      <c r="H188" s="3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  <c r="AH188" s="5"/>
      <c r="AI188" s="5"/>
    </row>
    <row r="189" spans="1:35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  <c r="AH190" s="5"/>
      <c r="AI190" s="5"/>
    </row>
    <row r="191" spans="1:35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  <c r="AG191" s="5"/>
    </row>
    <row r="192" spans="1:35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  <c r="AG193" s="5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H195" s="5"/>
      <c r="AI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  <c r="AH196" s="5"/>
      <c r="AI196" s="5"/>
    </row>
    <row r="197" spans="1:35">
      <c r="A197" s="12"/>
      <c r="B197" s="8"/>
      <c r="C197" s="3"/>
      <c r="D197" s="4"/>
      <c r="E197" s="5"/>
      <c r="G197" s="5"/>
      <c r="H197" s="3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  <c r="AH198" s="5"/>
      <c r="AI198" s="5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  <c r="AH199" s="5"/>
      <c r="AI199" s="5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  <c r="AH202" s="5"/>
      <c r="AI202" s="5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  <c r="AH206" s="5"/>
      <c r="AI206" s="5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  <c r="AH208" s="5"/>
      <c r="AI208" s="5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</row>
    <row r="210" spans="1:35">
      <c r="A210" s="12"/>
      <c r="B210" s="8"/>
      <c r="C210" s="3"/>
      <c r="D210" s="4"/>
      <c r="E210" s="5"/>
      <c r="G210" s="5"/>
      <c r="H210" s="3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  <c r="AH210" s="5"/>
      <c r="AI210" s="5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  <c r="AH215" s="5"/>
      <c r="AI215" s="5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  <c r="AH218" s="5"/>
      <c r="AI218" s="5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  <c r="AH219" s="5"/>
      <c r="AI219" s="5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  <c r="AH220" s="5"/>
      <c r="AI220" s="5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  <c r="AH221" s="5"/>
      <c r="AI221" s="5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  <c r="AH223" s="5"/>
      <c r="AI223" s="5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  <c r="AH224" s="5"/>
      <c r="AI224" s="5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  <c r="AH226" s="5"/>
      <c r="AI226" s="5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  <c r="AH227" s="5"/>
      <c r="AI227" s="5"/>
    </row>
    <row r="228" spans="1:35">
      <c r="A228" s="12"/>
      <c r="B228" s="8"/>
      <c r="C228" s="3"/>
      <c r="D228" s="4"/>
      <c r="E228" s="5"/>
      <c r="G228" s="5"/>
      <c r="H228" s="3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  <c r="AH228" s="5"/>
      <c r="AI228" s="5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  <c r="AH230" s="5"/>
      <c r="AI230" s="5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  <c r="AH231" s="5"/>
      <c r="AI231" s="5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  <c r="AH232" s="5"/>
      <c r="AI232" s="5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</row>
    <row r="234" spans="1:35">
      <c r="A234" s="12"/>
      <c r="B234" s="8"/>
      <c r="C234" s="3"/>
      <c r="D234" s="4"/>
      <c r="E234" s="5"/>
      <c r="G234" s="5"/>
      <c r="H234" s="3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O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</row>
    <row r="236" spans="1:35">
      <c r="A236" s="12"/>
      <c r="B236" s="8"/>
      <c r="C236" s="3"/>
      <c r="D236" s="4"/>
      <c r="E236" s="5"/>
      <c r="G236" s="5"/>
      <c r="H236" s="3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3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</row>
    <row r="240" spans="1:35">
      <c r="A240" s="12"/>
      <c r="B240" s="8"/>
      <c r="C240" s="3"/>
      <c r="D240" s="4"/>
      <c r="E240" s="5"/>
      <c r="G240" s="5"/>
      <c r="H240" s="3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</row>
    <row r="241" spans="1:35">
      <c r="A241" s="12"/>
      <c r="B241" s="8"/>
      <c r="C241" s="3"/>
      <c r="D241" s="4"/>
      <c r="E241" s="5"/>
      <c r="G241" s="5"/>
      <c r="H241" s="2"/>
      <c r="I241" s="6"/>
      <c r="J241" s="7"/>
      <c r="K241" s="5"/>
      <c r="L241" s="2"/>
      <c r="M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  <c r="AH243" s="5"/>
      <c r="AI243" s="5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O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</row>
    <row r="246" spans="1:35">
      <c r="A246" s="12"/>
      <c r="B246" s="8"/>
      <c r="C246" s="3"/>
      <c r="D246" s="4"/>
      <c r="E246" s="5"/>
      <c r="G246" s="5"/>
      <c r="H246" s="3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</row>
    <row r="247" spans="1:35">
      <c r="A247" s="12"/>
      <c r="B247" s="8"/>
      <c r="C247" s="3"/>
      <c r="D247" s="4"/>
      <c r="E247" s="5"/>
      <c r="G247" s="5"/>
      <c r="H247" s="3"/>
      <c r="I247" s="6"/>
      <c r="J247" s="7"/>
      <c r="K247" s="5"/>
      <c r="L247" s="2"/>
      <c r="M247" s="3"/>
      <c r="O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3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</row>
    <row r="249" spans="1:35">
      <c r="A249" s="12"/>
      <c r="B249" s="8"/>
      <c r="C249" s="3"/>
      <c r="D249" s="4"/>
      <c r="E249" s="5"/>
      <c r="G249" s="5"/>
      <c r="H249" s="3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</row>
    <row r="251" spans="1:35">
      <c r="A251" s="12"/>
      <c r="B251" s="8"/>
      <c r="C251" s="3"/>
      <c r="D251" s="4"/>
      <c r="E251" s="5"/>
      <c r="G251" s="5"/>
      <c r="H251" s="3"/>
      <c r="I251" s="6"/>
      <c r="J251" s="7"/>
      <c r="K251" s="5"/>
      <c r="L251" s="2"/>
      <c r="M251" s="3"/>
      <c r="O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2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</row>
    <row r="253" spans="1:35">
      <c r="A253" s="12"/>
      <c r="B253" s="8"/>
      <c r="C253" s="3"/>
      <c r="D253" s="4"/>
      <c r="E253" s="5"/>
      <c r="G253" s="5"/>
      <c r="H253" s="3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  <c r="AH254" s="5"/>
      <c r="AI254" s="5"/>
    </row>
    <row r="255" spans="1:35">
      <c r="A255" s="12"/>
      <c r="B255" s="8"/>
      <c r="C255" s="3"/>
      <c r="D255" s="4"/>
      <c r="E255" s="5"/>
      <c r="G255" s="5"/>
      <c r="H255" s="3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  <c r="AH255" s="5"/>
      <c r="AI255" s="5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  <c r="AH256" s="5"/>
      <c r="AI256" s="5"/>
    </row>
    <row r="257" spans="1:35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</row>
    <row r="258" spans="1:35">
      <c r="A258" s="12"/>
      <c r="B258" s="8"/>
      <c r="C258" s="3"/>
      <c r="D258" s="4"/>
      <c r="E258" s="5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</row>
    <row r="259" spans="1:35">
      <c r="A259" s="12"/>
      <c r="B259" s="8"/>
      <c r="C259" s="3"/>
      <c r="D259" s="4"/>
      <c r="E259" s="5"/>
      <c r="G259" s="5"/>
      <c r="H259" s="3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  <c r="AH259" s="5"/>
      <c r="AI259" s="5"/>
    </row>
    <row r="260" spans="1:35">
      <c r="A260" s="12"/>
      <c r="B260" s="8"/>
      <c r="C260" s="3"/>
      <c r="D260" s="4"/>
      <c r="E260" s="5"/>
      <c r="G260" s="5"/>
      <c r="H260" s="2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</row>
    <row r="261" spans="1:35">
      <c r="A261" s="12"/>
      <c r="B261" s="8"/>
      <c r="C261" s="3"/>
      <c r="D261" s="4"/>
      <c r="E261" s="5"/>
      <c r="G261" s="5"/>
      <c r="H261" s="3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5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</row>
    <row r="263" spans="1:35">
      <c r="A263" s="12"/>
      <c r="B263" s="8"/>
      <c r="C263" s="3"/>
      <c r="D263" s="4"/>
      <c r="E263" s="5"/>
      <c r="G263" s="5"/>
      <c r="H263" s="3"/>
      <c r="I263" s="6"/>
      <c r="J263" s="7"/>
      <c r="K263" s="5"/>
      <c r="L263" s="2"/>
      <c r="M263" s="3"/>
      <c r="O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5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</row>
    <row r="265" spans="1:35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</row>
    <row r="266" spans="1:35">
      <c r="A266" s="12"/>
      <c r="B266" s="8"/>
      <c r="C266" s="3"/>
      <c r="D266" s="4"/>
      <c r="E266" s="5"/>
      <c r="G266" s="5"/>
      <c r="H266" s="3"/>
      <c r="I266" s="6"/>
      <c r="J266" s="7"/>
      <c r="K266" s="5"/>
      <c r="L266" s="2"/>
      <c r="M266" s="3"/>
      <c r="O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  <c r="AH266" s="5"/>
      <c r="AI266" s="5"/>
    </row>
    <row r="267" spans="1:35">
      <c r="A267" s="12"/>
      <c r="B267" s="8"/>
      <c r="C267" s="3"/>
      <c r="D267" s="4"/>
      <c r="E267" s="5"/>
      <c r="G267" s="5"/>
      <c r="H267" s="3"/>
      <c r="I267" s="6"/>
      <c r="J267" s="7"/>
      <c r="K267" s="5"/>
      <c r="L267" s="2"/>
      <c r="M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5">
      <c r="A268" s="12"/>
      <c r="B268" s="8"/>
      <c r="C268" s="3"/>
      <c r="D268" s="4"/>
      <c r="E268" s="5"/>
      <c r="G268" s="5"/>
      <c r="H268" s="3"/>
      <c r="I268" s="6"/>
      <c r="J268" s="7"/>
      <c r="K268" s="5"/>
      <c r="L268" s="2"/>
      <c r="M268" s="3"/>
      <c r="O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</row>
    <row r="269" spans="1:35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</row>
    <row r="270" spans="1:35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</row>
    <row r="271" spans="1:35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</row>
    <row r="272" spans="1:35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</row>
    <row r="274" spans="1:35">
      <c r="A274" s="12"/>
      <c r="B274" s="8"/>
      <c r="C274" s="3"/>
      <c r="D274" s="4"/>
      <c r="E274" s="5"/>
      <c r="G274" s="5"/>
      <c r="H274" s="3"/>
      <c r="I274" s="6"/>
      <c r="J274" s="7"/>
      <c r="K274" s="5"/>
      <c r="L274" s="2"/>
      <c r="M274" s="3"/>
      <c r="O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  <c r="AH274" s="5"/>
      <c r="AI274" s="5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  <c r="AH276" s="5"/>
      <c r="AI276" s="5"/>
    </row>
    <row r="277" spans="1:35">
      <c r="A277" s="12"/>
      <c r="B277" s="8"/>
      <c r="C277" s="3"/>
      <c r="D277" s="4"/>
      <c r="E277" s="5"/>
      <c r="G277" s="5"/>
      <c r="H277" s="3"/>
      <c r="I277" s="6"/>
      <c r="J277" s="7"/>
      <c r="K277" s="5"/>
      <c r="L277" s="2"/>
      <c r="M277" s="3"/>
      <c r="O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  <c r="AH277" s="5"/>
      <c r="AI277" s="5"/>
    </row>
    <row r="278" spans="1:35">
      <c r="A278" s="12"/>
      <c r="B278" s="8"/>
      <c r="C278" s="3"/>
      <c r="D278" s="4"/>
      <c r="E278" s="5"/>
      <c r="G278" s="5"/>
      <c r="H278" s="2"/>
      <c r="I278" s="6"/>
      <c r="J278" s="7"/>
      <c r="K278" s="5"/>
      <c r="L278" s="2"/>
      <c r="M278" s="3"/>
      <c r="O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  <c r="AH278" s="5"/>
      <c r="AI278" s="5"/>
    </row>
    <row r="279" spans="1:35">
      <c r="A279" s="12"/>
      <c r="B279" s="8"/>
      <c r="C279" s="3"/>
      <c r="D279" s="4"/>
      <c r="E279" s="5"/>
      <c r="G279" s="5"/>
      <c r="H279" s="3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</row>
    <row r="280" spans="1:35">
      <c r="A280" s="12"/>
      <c r="B280" s="8"/>
      <c r="C280" s="3"/>
      <c r="D280" s="4"/>
      <c r="E280" s="5"/>
      <c r="G280" s="5"/>
      <c r="H280" s="3"/>
      <c r="I280" s="6"/>
      <c r="J280" s="7"/>
      <c r="K280" s="5"/>
      <c r="L280" s="2"/>
      <c r="M280" s="3"/>
      <c r="O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  <c r="AH280" s="5"/>
      <c r="AI280" s="5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  <c r="AH281" s="5"/>
      <c r="AI281" s="5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  <c r="AH282" s="5"/>
      <c r="AI282" s="5"/>
    </row>
    <row r="283" spans="1:35">
      <c r="A283" s="12"/>
      <c r="B283" s="8"/>
      <c r="C283" s="3"/>
      <c r="D283" s="4"/>
      <c r="E283" s="5"/>
      <c r="G283" s="5"/>
      <c r="H283" s="3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</row>
    <row r="284" spans="1:35">
      <c r="A284" s="12"/>
      <c r="B284" s="8"/>
      <c r="C284" s="3"/>
      <c r="D284" s="4"/>
      <c r="E284" s="5"/>
      <c r="G284" s="5"/>
      <c r="H284" s="3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  <c r="AH284" s="5"/>
      <c r="AI284" s="5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  <c r="AH285" s="5"/>
      <c r="AI285" s="5"/>
    </row>
    <row r="286" spans="1:35">
      <c r="A286" s="12"/>
      <c r="B286" s="8"/>
      <c r="C286" s="3"/>
      <c r="D286" s="4"/>
      <c r="E286" s="5"/>
      <c r="G286" s="5"/>
      <c r="H286" s="3"/>
      <c r="I286" s="6"/>
      <c r="J286" s="7"/>
      <c r="K286" s="5"/>
      <c r="L286" s="2"/>
      <c r="M286" s="3"/>
      <c r="O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  <c r="AH286" s="5"/>
      <c r="AI286" s="5"/>
    </row>
    <row r="287" spans="1:35">
      <c r="A287" s="12"/>
      <c r="B287" s="8"/>
      <c r="C287" s="3"/>
      <c r="D287" s="4"/>
      <c r="E287" s="5"/>
      <c r="G287" s="5"/>
      <c r="H287" s="3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  <c r="AH287" s="5"/>
      <c r="AI287" s="5"/>
    </row>
    <row r="288" spans="1:35">
      <c r="A288" s="12"/>
      <c r="B288" s="8"/>
      <c r="C288" s="3"/>
      <c r="D288" s="4"/>
      <c r="E288" s="5"/>
      <c r="G288" s="5"/>
      <c r="H288" s="3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  <c r="AH288" s="5"/>
      <c r="AI288" s="5"/>
    </row>
    <row r="289" spans="1:35">
      <c r="A289" s="12"/>
      <c r="B289" s="8"/>
      <c r="C289" s="3"/>
      <c r="D289" s="4"/>
      <c r="E289" s="5"/>
      <c r="G289" s="5"/>
      <c r="H289" s="3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</row>
    <row r="290" spans="1:35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  <c r="AH290" s="5"/>
      <c r="AI290" s="5"/>
    </row>
    <row r="291" spans="1:35">
      <c r="A291" s="12"/>
      <c r="B291" s="8"/>
      <c r="C291" s="3"/>
      <c r="D291" s="4"/>
      <c r="E291" s="5"/>
      <c r="G291" s="5"/>
      <c r="H291" s="3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  <c r="AH291" s="5"/>
      <c r="AI291" s="5"/>
    </row>
    <row r="292" spans="1:35">
      <c r="A292" s="12"/>
      <c r="B292" s="8"/>
      <c r="C292" s="3"/>
      <c r="D292" s="4"/>
      <c r="E292" s="5"/>
      <c r="G292" s="5"/>
      <c r="H292" s="3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  <c r="AH292" s="5"/>
      <c r="AI292" s="5"/>
    </row>
    <row r="293" spans="1:35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</row>
    <row r="294" spans="1:35">
      <c r="A294" s="12"/>
      <c r="B294" s="8"/>
      <c r="C294" s="3"/>
      <c r="D294" s="4"/>
      <c r="E294" s="5"/>
      <c r="G294" s="5"/>
      <c r="H294" s="3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</row>
    <row r="295" spans="1:35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</row>
    <row r="296" spans="1:35">
      <c r="A296" s="12"/>
      <c r="B296" s="8"/>
      <c r="C296" s="3"/>
      <c r="D296" s="4"/>
      <c r="E296" s="5"/>
      <c r="G296" s="5"/>
      <c r="H296" s="3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  <c r="AH296" s="5"/>
      <c r="AI296" s="5"/>
    </row>
    <row r="297" spans="1:35">
      <c r="A297" s="12"/>
      <c r="B297" s="8"/>
      <c r="C297" s="3"/>
      <c r="D297" s="4"/>
      <c r="E297" s="5"/>
      <c r="G297" s="5"/>
      <c r="H297" s="3"/>
      <c r="I297" s="6"/>
      <c r="J297" s="7"/>
      <c r="K297" s="5"/>
      <c r="L297" s="2"/>
      <c r="M297" s="3"/>
      <c r="O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  <c r="AG297" s="5"/>
    </row>
    <row r="298" spans="1:35">
      <c r="A298" s="12"/>
      <c r="B298" s="8"/>
      <c r="C298" s="3"/>
      <c r="D298" s="4"/>
      <c r="E298" s="5"/>
      <c r="G298" s="5"/>
      <c r="H298" s="3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</row>
    <row r="299" spans="1:35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</row>
    <row r="300" spans="1:35">
      <c r="A300" s="12"/>
      <c r="B300" s="8"/>
      <c r="C300" s="3"/>
      <c r="D300" s="4"/>
      <c r="E300" s="5"/>
      <c r="G300" s="5"/>
      <c r="H300" s="3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</row>
    <row r="301" spans="1:35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  <c r="AH301" s="5"/>
      <c r="AI301" s="5"/>
    </row>
    <row r="302" spans="1:35">
      <c r="A302" s="12"/>
      <c r="B302" s="8"/>
      <c r="C302" s="3"/>
      <c r="D302" s="4"/>
      <c r="E302" s="5"/>
      <c r="G302" s="5"/>
      <c r="H302" s="3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  <c r="AG302" s="5"/>
    </row>
    <row r="303" spans="1:35">
      <c r="A303" s="12"/>
      <c r="B303" s="8"/>
      <c r="C303" s="3"/>
      <c r="D303" s="4"/>
      <c r="E303" s="5"/>
      <c r="G303" s="5"/>
      <c r="H303" s="3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</row>
    <row r="304" spans="1:35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3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O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3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</row>
    <row r="311" spans="1:35">
      <c r="A311" s="12"/>
      <c r="B311" s="8"/>
      <c r="C311" s="3"/>
      <c r="D311" s="4"/>
      <c r="E311" s="5"/>
      <c r="G311" s="5"/>
      <c r="H311" s="2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</row>
    <row r="312" spans="1:35">
      <c r="A312" s="12"/>
      <c r="B312" s="8"/>
      <c r="C312" s="3"/>
      <c r="D312" s="4"/>
      <c r="E312" s="5"/>
      <c r="G312" s="5"/>
      <c r="H312" s="2"/>
      <c r="I312" s="6"/>
      <c r="J312" s="7"/>
      <c r="K312" s="5"/>
      <c r="L312" s="2"/>
      <c r="M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  <c r="AH312" s="5"/>
      <c r="AI312" s="5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</row>
    <row r="314" spans="1:35">
      <c r="A314" s="12"/>
      <c r="B314" s="8"/>
      <c r="C314" s="3"/>
      <c r="D314" s="4"/>
      <c r="E314" s="5"/>
      <c r="G314" s="5"/>
      <c r="H314" s="3"/>
      <c r="I314" s="6"/>
      <c r="J314" s="7"/>
      <c r="K314" s="5"/>
      <c r="L314" s="2"/>
      <c r="M314" s="3"/>
      <c r="O314" s="3"/>
      <c r="P314" s="4"/>
      <c r="Q314" s="6"/>
      <c r="R314" s="2"/>
      <c r="S314" s="2"/>
      <c r="T314" s="5"/>
      <c r="U314" s="3"/>
      <c r="V314" s="6"/>
      <c r="W314" s="5"/>
      <c r="AB314" s="4"/>
      <c r="AC314" s="13"/>
      <c r="AD314" s="3"/>
      <c r="AE314" s="12"/>
      <c r="AF314" s="12"/>
      <c r="AG314" s="5"/>
    </row>
    <row r="315" spans="1:35">
      <c r="A315" s="12"/>
      <c r="B315" s="8"/>
      <c r="C315" s="3"/>
      <c r="D315" s="4"/>
      <c r="E315" s="5"/>
      <c r="G315" s="5"/>
      <c r="H315" s="3"/>
      <c r="I315" s="6"/>
      <c r="J315" s="7"/>
      <c r="K315" s="5"/>
      <c r="L315" s="2"/>
      <c r="M315" s="3"/>
      <c r="O315" s="3"/>
      <c r="P315" s="4"/>
      <c r="Q315" s="6"/>
      <c r="R315" s="2"/>
      <c r="S315" s="2"/>
      <c r="T315" s="5"/>
      <c r="U315" s="3"/>
      <c r="V315" s="6"/>
      <c r="W315" s="5"/>
      <c r="AB315" s="4"/>
      <c r="AC315" s="13"/>
      <c r="AD315" s="3"/>
      <c r="AE315" s="12"/>
      <c r="AF315" s="12"/>
    </row>
    <row r="316" spans="1:35">
      <c r="A316" s="12"/>
      <c r="B316" s="8"/>
      <c r="C316" s="3"/>
      <c r="D316" s="4"/>
      <c r="E316" s="5"/>
      <c r="G316" s="5"/>
      <c r="H316" s="3"/>
      <c r="I316" s="6"/>
      <c r="J316" s="7"/>
      <c r="K316" s="5"/>
      <c r="L316" s="2"/>
      <c r="M316" s="3"/>
      <c r="O316" s="3"/>
      <c r="P316" s="4"/>
      <c r="Q316" s="6"/>
      <c r="R316" s="2"/>
      <c r="S316" s="2"/>
      <c r="T316" s="5"/>
      <c r="U316" s="3"/>
      <c r="V316" s="6"/>
      <c r="W316" s="5"/>
      <c r="AB316" s="4"/>
      <c r="AC316" s="13"/>
      <c r="AD316" s="3"/>
      <c r="AE316" s="12"/>
      <c r="AF316" s="12"/>
    </row>
    <row r="317" spans="1:35">
      <c r="A317" s="12"/>
      <c r="B317" s="8"/>
      <c r="C317" s="3"/>
      <c r="D317" s="4"/>
      <c r="E317" s="5"/>
      <c r="G317" s="5"/>
      <c r="H317" s="3"/>
      <c r="I317" s="6"/>
      <c r="J317" s="7"/>
      <c r="K317" s="5"/>
      <c r="L317" s="2"/>
      <c r="M317" s="3"/>
      <c r="O317" s="3"/>
      <c r="P317" s="4"/>
      <c r="Q317" s="6"/>
      <c r="R317" s="2"/>
      <c r="S317" s="2"/>
      <c r="T317" s="5"/>
      <c r="U317" s="3"/>
      <c r="V317" s="6"/>
      <c r="W317" s="5"/>
      <c r="AB317" s="4"/>
      <c r="AC317" s="13"/>
      <c r="AD317" s="3"/>
      <c r="AE317" s="12"/>
      <c r="AF317" s="12"/>
    </row>
    <row r="318" spans="1:35">
      <c r="A318" s="12"/>
      <c r="B318" s="8"/>
      <c r="C318" s="3"/>
      <c r="D318" s="4"/>
      <c r="E318" s="5"/>
      <c r="G318" s="5"/>
      <c r="H318" s="2"/>
      <c r="I318" s="6"/>
      <c r="J318" s="7"/>
      <c r="K318" s="5"/>
      <c r="L318" s="2"/>
      <c r="M318" s="3"/>
      <c r="P318" s="4"/>
      <c r="Q318" s="6"/>
      <c r="R318" s="2"/>
      <c r="S318" s="2"/>
      <c r="T318" s="5"/>
      <c r="U318" s="3"/>
      <c r="V318" s="6"/>
      <c r="W318" s="5"/>
      <c r="AB318" s="4"/>
      <c r="AC318" s="13"/>
      <c r="AD318" s="3"/>
      <c r="AE318" s="12"/>
      <c r="AF318" s="12"/>
    </row>
    <row r="319" spans="1:35">
      <c r="A319" s="12"/>
      <c r="B319" s="8"/>
      <c r="C319" s="3"/>
      <c r="D319" s="4"/>
      <c r="E319" s="5"/>
      <c r="G319" s="5"/>
      <c r="H319" s="3"/>
      <c r="I319" s="6"/>
      <c r="J319" s="7"/>
      <c r="K319" s="5"/>
      <c r="L319" s="2"/>
      <c r="M319" s="3"/>
      <c r="O319" s="3"/>
      <c r="P319" s="4"/>
      <c r="Q319" s="6"/>
      <c r="R319" s="2"/>
      <c r="S319" s="2"/>
      <c r="T319" s="5"/>
      <c r="U319" s="3"/>
      <c r="V319" s="6"/>
      <c r="W319" s="5"/>
      <c r="AB319" s="4"/>
      <c r="AC319" s="13"/>
      <c r="AD319" s="3"/>
      <c r="AE319" s="12"/>
      <c r="AF319" s="12"/>
    </row>
    <row r="320" spans="1:35">
      <c r="A320" s="12"/>
      <c r="B320" s="8"/>
      <c r="C320" s="3"/>
      <c r="D320" s="4"/>
      <c r="E320" s="5"/>
      <c r="G320" s="5"/>
      <c r="H320" s="3"/>
      <c r="I320" s="6"/>
      <c r="J320" s="7"/>
      <c r="K320" s="5"/>
      <c r="L320" s="2"/>
      <c r="M320" s="3"/>
      <c r="O320" s="3"/>
      <c r="P320" s="4"/>
      <c r="Q320" s="6"/>
      <c r="R320" s="2"/>
      <c r="S320" s="2"/>
      <c r="T320" s="5"/>
      <c r="U320" s="3"/>
      <c r="V320" s="6"/>
      <c r="W320" s="5"/>
      <c r="AB320" s="4"/>
      <c r="AC320" s="13"/>
      <c r="AD320" s="3"/>
      <c r="AE320" s="12"/>
      <c r="AF320" s="12"/>
    </row>
    <row r="321" spans="1:33">
      <c r="A321" s="12"/>
      <c r="B321" s="8"/>
      <c r="C321" s="3"/>
      <c r="D321" s="4"/>
      <c r="E321" s="5"/>
      <c r="G321" s="5"/>
      <c r="H321" s="3"/>
      <c r="I321" s="6"/>
      <c r="J321" s="7"/>
      <c r="K321" s="5"/>
      <c r="L321" s="2"/>
      <c r="M321" s="3"/>
      <c r="O321" s="3"/>
      <c r="P321" s="4"/>
      <c r="Q321" s="6"/>
      <c r="R321" s="2"/>
      <c r="S321" s="2"/>
      <c r="T321" s="5"/>
      <c r="U321" s="3"/>
      <c r="V321" s="6"/>
      <c r="W321" s="5"/>
      <c r="AB321" s="4"/>
      <c r="AC321" s="13"/>
      <c r="AD321" s="3"/>
      <c r="AE321" s="12"/>
      <c r="AF321" s="12"/>
    </row>
    <row r="322" spans="1:33">
      <c r="A322" s="12"/>
      <c r="B322" s="8"/>
      <c r="C322" s="3"/>
      <c r="D322" s="4"/>
      <c r="E322" s="5"/>
      <c r="G322" s="5"/>
      <c r="H322" s="3"/>
      <c r="I322" s="6"/>
      <c r="J322" s="7"/>
      <c r="K322" s="5"/>
      <c r="L322" s="2"/>
      <c r="M322" s="3"/>
      <c r="O322" s="3"/>
      <c r="P322" s="4"/>
      <c r="Q322" s="6"/>
      <c r="R322" s="2"/>
      <c r="S322" s="2"/>
      <c r="T322" s="5"/>
      <c r="U322" s="3"/>
      <c r="V322" s="6"/>
      <c r="W322" s="5"/>
      <c r="AB322" s="4"/>
      <c r="AC322" s="13"/>
      <c r="AD322" s="3"/>
      <c r="AE322" s="12"/>
      <c r="AF322" s="12"/>
    </row>
    <row r="323" spans="1:33">
      <c r="A323" s="12"/>
      <c r="B323" s="8"/>
      <c r="C323" s="3"/>
      <c r="D323" s="4"/>
      <c r="E323" s="5"/>
      <c r="G323" s="5"/>
      <c r="H323" s="3"/>
      <c r="I323" s="6"/>
      <c r="J323" s="7"/>
      <c r="K323" s="5"/>
      <c r="L323" s="2"/>
      <c r="M323" s="3"/>
      <c r="O323" s="3"/>
      <c r="P323" s="4"/>
      <c r="Q323" s="6"/>
      <c r="R323" s="2"/>
      <c r="S323" s="2"/>
      <c r="T323" s="5"/>
      <c r="U323" s="3"/>
      <c r="V323" s="6"/>
      <c r="W323" s="5"/>
      <c r="AB323" s="4"/>
      <c r="AC323" s="13"/>
      <c r="AD323" s="3"/>
      <c r="AE323" s="12"/>
      <c r="AF323" s="12"/>
    </row>
    <row r="324" spans="1:33">
      <c r="A324" s="12"/>
      <c r="B324" s="8"/>
      <c r="C324" s="3"/>
      <c r="D324" s="4"/>
      <c r="E324" s="5"/>
      <c r="G324" s="5"/>
      <c r="H324" s="3"/>
      <c r="I324" s="6"/>
      <c r="J324" s="7"/>
      <c r="K324" s="5"/>
      <c r="L324" s="2"/>
      <c r="M324" s="3"/>
      <c r="O324" s="3"/>
      <c r="P324" s="4"/>
      <c r="Q324" s="6"/>
      <c r="R324" s="2"/>
      <c r="S324" s="2"/>
      <c r="T324" s="5"/>
      <c r="U324" s="3"/>
      <c r="V324" s="6"/>
      <c r="W324" s="5"/>
      <c r="AB324" s="4"/>
      <c r="AC324" s="13"/>
      <c r="AD324" s="3"/>
      <c r="AE324" s="12"/>
      <c r="AF324" s="12"/>
      <c r="AG324" s="5"/>
    </row>
    <row r="325" spans="1:33">
      <c r="A325" s="12"/>
      <c r="B325" s="8"/>
      <c r="C325" s="3"/>
      <c r="D325" s="4"/>
      <c r="E325" s="5"/>
      <c r="G325" s="5"/>
      <c r="H325" s="3"/>
      <c r="I325" s="6"/>
      <c r="J325" s="7"/>
      <c r="K325" s="5"/>
      <c r="L325" s="2"/>
      <c r="M325" s="3"/>
      <c r="O325" s="3"/>
      <c r="P325" s="4"/>
      <c r="Q325" s="6"/>
      <c r="R325" s="2"/>
      <c r="S325" s="2"/>
      <c r="T325" s="5"/>
      <c r="U325" s="3"/>
      <c r="V325" s="6"/>
      <c r="W325" s="5"/>
      <c r="AB325" s="4"/>
      <c r="AC325" s="13"/>
      <c r="AD325" s="3"/>
      <c r="AE325" s="12"/>
      <c r="AF325" s="12"/>
    </row>
    <row r="326" spans="1:33">
      <c r="A326" s="12"/>
      <c r="B326" s="8"/>
      <c r="C326" s="3"/>
      <c r="D326" s="4"/>
      <c r="E326" s="5"/>
      <c r="G326" s="5"/>
      <c r="H326" s="3"/>
      <c r="I326" s="6"/>
      <c r="J326" s="7"/>
      <c r="K326" s="5"/>
      <c r="L326" s="2"/>
      <c r="M326" s="3"/>
      <c r="O326" s="3"/>
      <c r="P326" s="4"/>
      <c r="Q326" s="6"/>
      <c r="R326" s="2"/>
      <c r="S326" s="2"/>
      <c r="T326" s="5"/>
      <c r="U326" s="3"/>
      <c r="V326" s="6"/>
      <c r="W326" s="5"/>
      <c r="AB326" s="4"/>
      <c r="AC326" s="13"/>
      <c r="AD326" s="3"/>
      <c r="AE326" s="12"/>
      <c r="AF326" s="12"/>
    </row>
    <row r="327" spans="1:33">
      <c r="A327" s="12"/>
      <c r="B327" s="8"/>
      <c r="C327" s="3"/>
      <c r="D327" s="4"/>
      <c r="E327" s="5"/>
      <c r="G327" s="5"/>
      <c r="H327" s="3"/>
      <c r="I327" s="6"/>
      <c r="J327" s="7"/>
      <c r="K327" s="5"/>
      <c r="L327" s="2"/>
      <c r="M327" s="3"/>
      <c r="O327" s="3"/>
      <c r="P327" s="4"/>
      <c r="Q327" s="6"/>
      <c r="R327" s="2"/>
      <c r="S327" s="2"/>
      <c r="T327" s="5"/>
      <c r="U327" s="3"/>
      <c r="V327" s="6"/>
      <c r="W327" s="5"/>
      <c r="AB327" s="4"/>
      <c r="AC327" s="13"/>
      <c r="AD327" s="3"/>
      <c r="AE327" s="12"/>
      <c r="AF327" s="12"/>
    </row>
    <row r="328" spans="1:33">
      <c r="A328" s="12"/>
      <c r="B328" s="8"/>
      <c r="C328" s="3"/>
      <c r="D328" s="4"/>
      <c r="E328" s="5"/>
      <c r="G328" s="5"/>
      <c r="H328" s="3"/>
      <c r="I328" s="6"/>
      <c r="J328" s="7"/>
      <c r="K328" s="5"/>
      <c r="L328" s="2"/>
      <c r="M328" s="3"/>
      <c r="O328" s="3"/>
      <c r="P328" s="4"/>
      <c r="Q328" s="6"/>
      <c r="R328" s="2"/>
      <c r="S328" s="2"/>
      <c r="T328" s="5"/>
      <c r="U328" s="3"/>
      <c r="V328" s="6"/>
      <c r="W328" s="5"/>
      <c r="AB328" s="4"/>
      <c r="AC328" s="13"/>
      <c r="AD328" s="3"/>
      <c r="AE328" s="12"/>
      <c r="AF328" s="12"/>
    </row>
    <row r="329" spans="1:33">
      <c r="A329" s="12"/>
      <c r="B329" s="8"/>
      <c r="C329" s="3"/>
      <c r="D329" s="4"/>
      <c r="E329" s="5"/>
      <c r="G329" s="5"/>
      <c r="H329" s="3"/>
      <c r="I329" s="6"/>
      <c r="J329" s="7"/>
      <c r="K329" s="5"/>
      <c r="L329" s="2"/>
      <c r="M329" s="3"/>
      <c r="O329" s="3"/>
      <c r="P329" s="4"/>
      <c r="Q329" s="6"/>
      <c r="R329" s="2"/>
      <c r="S329" s="2"/>
      <c r="T329" s="5"/>
      <c r="U329" s="3"/>
      <c r="V329" s="6"/>
      <c r="W329" s="5"/>
      <c r="AB329" s="4"/>
      <c r="AC329" s="13"/>
      <c r="AD329" s="3"/>
      <c r="AE329" s="12"/>
      <c r="AF329" s="12"/>
    </row>
    <row r="330" spans="1:33">
      <c r="A330" s="12"/>
      <c r="B330" s="8"/>
      <c r="C330" s="3"/>
      <c r="D330" s="4"/>
      <c r="E330" s="5"/>
      <c r="G330" s="5"/>
      <c r="H330" s="2"/>
      <c r="I330" s="6"/>
      <c r="J330" s="7"/>
      <c r="K330" s="5"/>
      <c r="L330" s="2"/>
      <c r="M330" s="3"/>
      <c r="O330" s="3"/>
      <c r="P330" s="4"/>
      <c r="Q330" s="6"/>
      <c r="R330" s="2"/>
      <c r="S330" s="2"/>
      <c r="T330" s="5"/>
      <c r="U330" s="3"/>
      <c r="V330" s="6"/>
      <c r="W330" s="5"/>
      <c r="AB330" s="4"/>
      <c r="AC330" s="13"/>
      <c r="AD330" s="3"/>
      <c r="AE330" s="12"/>
      <c r="AF330" s="12"/>
    </row>
    <row r="331" spans="1:33">
      <c r="A331" s="12"/>
      <c r="B331" s="8"/>
      <c r="C331" s="3"/>
      <c r="D331" s="4"/>
      <c r="E331" s="5"/>
      <c r="G331" s="5"/>
      <c r="H331" s="3"/>
      <c r="I331" s="6"/>
      <c r="J331" s="7"/>
      <c r="K331" s="5"/>
      <c r="L331" s="2"/>
      <c r="M331" s="3"/>
      <c r="O331" s="3"/>
      <c r="P331" s="4"/>
      <c r="Q331" s="6"/>
      <c r="R331" s="2"/>
      <c r="S331" s="2"/>
      <c r="T331" s="5"/>
      <c r="U331" s="3"/>
      <c r="V331" s="6"/>
      <c r="W331" s="5"/>
      <c r="AB331" s="4"/>
      <c r="AC331" s="13"/>
      <c r="AD331" s="3"/>
      <c r="AE331" s="12"/>
      <c r="AF331" s="12"/>
    </row>
    <row r="332" spans="1:33">
      <c r="A332" s="12"/>
      <c r="B332" s="8"/>
      <c r="C332" s="3"/>
      <c r="D332" s="4"/>
      <c r="E332" s="5"/>
      <c r="G332" s="5"/>
      <c r="H332" s="2"/>
      <c r="I332" s="6"/>
      <c r="J332" s="7"/>
      <c r="K332" s="5"/>
      <c r="L332" s="2"/>
      <c r="M332" s="3"/>
      <c r="O332" s="3"/>
      <c r="P332" s="4"/>
      <c r="Q332" s="6"/>
      <c r="R332" s="2"/>
      <c r="S332" s="2"/>
      <c r="T332" s="5"/>
      <c r="U332" s="3"/>
      <c r="V332" s="6"/>
      <c r="W332" s="5"/>
      <c r="AB332" s="4"/>
      <c r="AC332" s="13"/>
      <c r="AD332" s="3"/>
      <c r="AE332" s="12"/>
      <c r="AF332" s="12"/>
    </row>
    <row r="333" spans="1:33">
      <c r="A333" s="12"/>
      <c r="B333" s="8"/>
      <c r="C333" s="3"/>
      <c r="D333" s="4"/>
      <c r="E333" s="5"/>
      <c r="G333" s="5"/>
      <c r="H333" s="3"/>
      <c r="I333" s="6"/>
      <c r="J333" s="7"/>
      <c r="K333" s="5"/>
      <c r="L333" s="2"/>
      <c r="M333" s="3"/>
      <c r="O333" s="3"/>
      <c r="P333" s="4"/>
      <c r="Q333" s="6"/>
      <c r="R333" s="2"/>
      <c r="S333" s="2"/>
      <c r="T333" s="5"/>
      <c r="U333" s="3"/>
      <c r="V333" s="6"/>
      <c r="W333" s="5"/>
      <c r="AB333" s="4"/>
      <c r="AC333" s="13"/>
      <c r="AD333" s="3"/>
      <c r="AE333" s="12"/>
      <c r="AF333" s="12"/>
    </row>
    <row r="334" spans="1:33">
      <c r="A334" s="12"/>
      <c r="B334" s="8"/>
      <c r="C334" s="3"/>
      <c r="D334" s="4"/>
      <c r="E334" s="5"/>
      <c r="G334" s="5"/>
      <c r="H334" s="3"/>
      <c r="I334" s="6"/>
      <c r="J334" s="7"/>
      <c r="K334" s="5"/>
      <c r="L334" s="2"/>
      <c r="M334" s="3"/>
      <c r="O334" s="3"/>
      <c r="P334" s="4"/>
      <c r="Q334" s="6"/>
      <c r="R334" s="2"/>
      <c r="S334" s="2"/>
      <c r="T334" s="5"/>
      <c r="U334" s="3"/>
      <c r="V334" s="6"/>
      <c r="W334" s="5"/>
      <c r="AB334" s="4"/>
      <c r="AC334" s="13"/>
      <c r="AD334" s="3"/>
      <c r="AE334" s="12"/>
      <c r="AF334" s="12"/>
    </row>
    <row r="335" spans="1:33">
      <c r="A335" s="12"/>
      <c r="B335" s="8"/>
      <c r="C335" s="3"/>
      <c r="D335" s="4"/>
      <c r="E335" s="5"/>
      <c r="G335" s="5"/>
      <c r="H335" s="3"/>
      <c r="I335" s="6"/>
      <c r="J335" s="7"/>
      <c r="K335" s="5"/>
      <c r="L335" s="2"/>
      <c r="M335" s="3"/>
      <c r="O335" s="3"/>
      <c r="P335" s="4"/>
      <c r="Q335" s="6"/>
      <c r="R335" s="2"/>
      <c r="S335" s="2"/>
      <c r="T335" s="5"/>
      <c r="U335" s="3"/>
      <c r="V335" s="6"/>
      <c r="W335" s="5"/>
      <c r="AB335" s="4"/>
      <c r="AC335" s="13"/>
      <c r="AD335" s="3"/>
      <c r="AE335" s="12"/>
      <c r="AF335" s="12"/>
      <c r="AG335" s="5"/>
    </row>
    <row r="336" spans="1:33">
      <c r="A336" s="12"/>
      <c r="B336" s="8"/>
      <c r="C336" s="3"/>
      <c r="D336" s="4"/>
      <c r="E336" s="5"/>
      <c r="G336" s="5"/>
      <c r="H336" s="3"/>
      <c r="I336" s="6"/>
      <c r="J336" s="7"/>
      <c r="K336" s="5"/>
      <c r="L336" s="2"/>
      <c r="M336" s="3"/>
      <c r="O336" s="3"/>
      <c r="P336" s="4"/>
      <c r="Q336" s="6"/>
      <c r="R336" s="2"/>
      <c r="S336" s="2"/>
      <c r="T336" s="5"/>
      <c r="U336" s="3"/>
      <c r="V336" s="6"/>
      <c r="W336" s="5"/>
      <c r="AB336" s="4"/>
      <c r="AC336" s="13"/>
      <c r="AD336" s="3"/>
      <c r="AE336" s="12"/>
      <c r="AF336" s="12"/>
    </row>
    <row r="337" spans="1:35">
      <c r="A337" s="12"/>
      <c r="B337" s="8"/>
      <c r="C337" s="3"/>
      <c r="D337" s="4"/>
      <c r="E337" s="5"/>
      <c r="G337" s="5"/>
      <c r="H337" s="3"/>
      <c r="I337" s="6"/>
      <c r="J337" s="7"/>
      <c r="K337" s="5"/>
      <c r="L337" s="2"/>
      <c r="M337" s="3"/>
      <c r="O337" s="3"/>
      <c r="P337" s="4"/>
      <c r="Q337" s="6"/>
      <c r="R337" s="2"/>
      <c r="S337" s="2"/>
      <c r="T337" s="5"/>
      <c r="U337" s="3"/>
      <c r="V337" s="6"/>
      <c r="W337" s="5"/>
      <c r="AB337" s="4"/>
      <c r="AC337" s="13"/>
      <c r="AD337" s="3"/>
      <c r="AE337" s="12"/>
      <c r="AF337" s="12"/>
      <c r="AG337" s="5"/>
    </row>
    <row r="338" spans="1:35">
      <c r="A338" s="12"/>
      <c r="B338" s="8"/>
      <c r="C338" s="3"/>
      <c r="D338" s="4"/>
      <c r="E338" s="5"/>
      <c r="G338" s="5"/>
      <c r="H338" s="3"/>
      <c r="I338" s="6"/>
      <c r="J338" s="7"/>
      <c r="K338" s="5"/>
      <c r="L338" s="2"/>
      <c r="M338" s="3"/>
      <c r="O338" s="3"/>
      <c r="P338" s="4"/>
      <c r="Q338" s="6"/>
      <c r="R338" s="2"/>
      <c r="S338" s="2"/>
      <c r="T338" s="5"/>
      <c r="U338" s="3"/>
      <c r="V338" s="6"/>
      <c r="W338" s="5"/>
      <c r="AB338" s="4"/>
      <c r="AC338" s="13"/>
      <c r="AD338" s="3"/>
      <c r="AE338" s="12"/>
      <c r="AF338" s="12"/>
    </row>
    <row r="339" spans="1:35">
      <c r="A339" s="12"/>
      <c r="B339" s="8"/>
      <c r="C339" s="3"/>
      <c r="D339" s="4"/>
      <c r="E339" s="5"/>
      <c r="G339" s="5"/>
      <c r="H339" s="3"/>
      <c r="I339" s="6"/>
      <c r="J339" s="7"/>
      <c r="K339" s="5"/>
      <c r="L339" s="2"/>
      <c r="M339" s="3"/>
      <c r="O339" s="3"/>
      <c r="P339" s="4"/>
      <c r="Q339" s="6"/>
      <c r="R339" s="2"/>
      <c r="S339" s="2"/>
      <c r="T339" s="5"/>
      <c r="U339" s="3"/>
      <c r="V339" s="6"/>
      <c r="W339" s="5"/>
      <c r="AB339" s="4"/>
      <c r="AC339" s="13"/>
      <c r="AD339" s="3"/>
      <c r="AE339" s="12"/>
      <c r="AF339" s="12"/>
    </row>
    <row r="340" spans="1:35">
      <c r="A340" s="12"/>
      <c r="B340" s="8"/>
      <c r="C340" s="3"/>
      <c r="D340" s="4"/>
      <c r="E340" s="5"/>
      <c r="G340" s="5"/>
      <c r="H340" s="3"/>
      <c r="I340" s="6"/>
      <c r="J340" s="7"/>
      <c r="K340" s="5"/>
      <c r="L340" s="2"/>
      <c r="M340" s="3"/>
      <c r="O340" s="3"/>
      <c r="P340" s="4"/>
      <c r="Q340" s="6"/>
      <c r="R340" s="2"/>
      <c r="S340" s="2"/>
      <c r="T340" s="5"/>
      <c r="U340" s="3"/>
      <c r="V340" s="6"/>
      <c r="W340" s="5"/>
      <c r="AB340" s="4"/>
      <c r="AC340" s="13"/>
      <c r="AD340" s="3"/>
      <c r="AE340" s="12"/>
      <c r="AF340" s="12"/>
      <c r="AG340" s="5"/>
    </row>
    <row r="341" spans="1:35">
      <c r="A341" s="12"/>
      <c r="B341" s="8"/>
      <c r="C341" s="3"/>
      <c r="D341" s="4"/>
      <c r="E341" s="5"/>
      <c r="G341" s="5"/>
      <c r="H341" s="3"/>
      <c r="I341" s="6"/>
      <c r="J341" s="7"/>
      <c r="K341" s="5"/>
      <c r="L341" s="2"/>
      <c r="M341" s="3"/>
      <c r="O341" s="3"/>
      <c r="P341" s="4"/>
      <c r="Q341" s="6"/>
      <c r="R341" s="2"/>
      <c r="S341" s="2"/>
      <c r="T341" s="5"/>
      <c r="U341" s="3"/>
      <c r="V341" s="6"/>
      <c r="W341" s="5"/>
      <c r="AB341" s="4"/>
      <c r="AC341" s="13"/>
      <c r="AD341" s="3"/>
      <c r="AE341" s="12"/>
      <c r="AF341" s="12"/>
    </row>
    <row r="342" spans="1:35">
      <c r="A342" s="12"/>
      <c r="B342" s="8"/>
      <c r="C342" s="3"/>
      <c r="D342" s="4"/>
      <c r="E342" s="5"/>
      <c r="G342" s="5"/>
      <c r="H342" s="3"/>
      <c r="I342" s="6"/>
      <c r="J342" s="7"/>
      <c r="K342" s="5"/>
      <c r="L342" s="2"/>
      <c r="M342" s="3"/>
      <c r="O342" s="3"/>
      <c r="P342" s="4"/>
      <c r="Q342" s="6"/>
      <c r="R342" s="2"/>
      <c r="S342" s="2"/>
      <c r="T342" s="5"/>
      <c r="U342" s="3"/>
      <c r="V342" s="6"/>
      <c r="W342" s="5"/>
      <c r="AB342" s="4"/>
      <c r="AC342" s="13"/>
      <c r="AD342" s="3"/>
      <c r="AE342" s="12"/>
      <c r="AF342" s="12"/>
    </row>
    <row r="343" spans="1:35">
      <c r="A343" s="12"/>
      <c r="B343" s="8"/>
      <c r="C343" s="3"/>
      <c r="D343" s="4"/>
      <c r="E343" s="5"/>
      <c r="G343" s="5"/>
      <c r="H343" s="3"/>
      <c r="I343" s="6"/>
      <c r="J343" s="7"/>
      <c r="K343" s="5"/>
      <c r="L343" s="2"/>
      <c r="M343" s="3"/>
      <c r="O343" s="3"/>
      <c r="P343" s="4"/>
      <c r="Q343" s="6"/>
      <c r="R343" s="2"/>
      <c r="S343" s="2"/>
      <c r="T343" s="5"/>
      <c r="U343" s="3"/>
      <c r="V343" s="6"/>
      <c r="W343" s="5"/>
      <c r="AB343" s="4"/>
      <c r="AC343" s="13"/>
      <c r="AD343" s="3"/>
      <c r="AE343" s="12"/>
      <c r="AF343" s="12"/>
    </row>
    <row r="344" spans="1:35">
      <c r="A344" s="12"/>
      <c r="B344" s="8"/>
      <c r="C344" s="3"/>
      <c r="D344" s="4"/>
      <c r="E344" s="5"/>
      <c r="G344" s="5"/>
      <c r="H344" s="3"/>
      <c r="I344" s="6"/>
      <c r="J344" s="7"/>
      <c r="K344" s="5"/>
      <c r="L344" s="2"/>
      <c r="M344" s="3"/>
      <c r="O344" s="3"/>
      <c r="P344" s="4"/>
      <c r="Q344" s="6"/>
      <c r="R344" s="2"/>
      <c r="S344" s="2"/>
      <c r="T344" s="5"/>
      <c r="U344" s="3"/>
      <c r="V344" s="6"/>
      <c r="W344" s="5"/>
      <c r="AB344" s="4"/>
      <c r="AC344" s="13"/>
      <c r="AD344" s="3"/>
      <c r="AE344" s="12"/>
      <c r="AF344" s="12"/>
      <c r="AH344" s="5"/>
      <c r="AI344" s="5"/>
    </row>
    <row r="345" spans="1:35">
      <c r="A345" s="12"/>
      <c r="B345" s="8"/>
      <c r="C345" s="3"/>
      <c r="D345" s="4"/>
      <c r="E345" s="5"/>
      <c r="G345" s="5"/>
      <c r="H345" s="3"/>
      <c r="I345" s="6"/>
      <c r="J345" s="7"/>
      <c r="K345" s="5"/>
      <c r="L345" s="2"/>
      <c r="M345" s="3"/>
      <c r="O345" s="3"/>
      <c r="P345" s="4"/>
      <c r="Q345" s="6"/>
      <c r="R345" s="2"/>
      <c r="S345" s="2"/>
      <c r="T345" s="5"/>
      <c r="U345" s="3"/>
      <c r="V345" s="6"/>
      <c r="W345" s="5"/>
      <c r="AB345" s="4"/>
      <c r="AC345" s="13"/>
      <c r="AD345" s="3"/>
      <c r="AE345" s="12"/>
      <c r="AF345" s="12"/>
    </row>
    <row r="346" spans="1:35">
      <c r="A346" s="12"/>
      <c r="B346" s="8"/>
      <c r="C346" s="3"/>
      <c r="D346" s="4"/>
      <c r="E346" s="5"/>
      <c r="G346" s="5"/>
      <c r="H346" s="3"/>
      <c r="I346" s="6"/>
      <c r="J346" s="7"/>
      <c r="K346" s="5"/>
      <c r="L346" s="2"/>
      <c r="M346" s="3"/>
      <c r="O346" s="3"/>
      <c r="P346" s="4"/>
      <c r="Q346" s="6"/>
      <c r="R346" s="2"/>
      <c r="S346" s="2"/>
      <c r="T346" s="5"/>
      <c r="U346" s="3"/>
      <c r="V346" s="6"/>
      <c r="W346" s="5"/>
      <c r="AB346" s="4"/>
      <c r="AC346" s="13"/>
      <c r="AD346" s="3"/>
      <c r="AE346" s="12"/>
      <c r="AF346" s="12"/>
    </row>
    <row r="347" spans="1:35">
      <c r="A347" s="12"/>
      <c r="B347" s="8"/>
      <c r="C347" s="3"/>
      <c r="D347" s="4"/>
      <c r="E347" s="5"/>
      <c r="G347" s="5"/>
      <c r="H347" s="3"/>
      <c r="I347" s="6"/>
      <c r="J347" s="7"/>
      <c r="K347" s="5"/>
      <c r="L347" s="2"/>
      <c r="M347" s="3"/>
      <c r="O347" s="3"/>
      <c r="P347" s="4"/>
      <c r="Q347" s="6"/>
      <c r="R347" s="2"/>
      <c r="S347" s="2"/>
      <c r="T347" s="5"/>
      <c r="U347" s="3"/>
      <c r="V347" s="6"/>
      <c r="W347" s="5"/>
      <c r="AB347" s="4"/>
      <c r="AC347" s="13"/>
      <c r="AD347" s="3"/>
      <c r="AE347" s="12"/>
      <c r="AF347" s="12"/>
      <c r="AH347" s="5"/>
      <c r="AI347" s="5"/>
    </row>
    <row r="348" spans="1:35">
      <c r="A348" s="12"/>
      <c r="B348" s="8"/>
      <c r="C348" s="3"/>
      <c r="D348" s="4"/>
      <c r="E348" s="5"/>
      <c r="G348" s="5"/>
      <c r="H348" s="3"/>
      <c r="I348" s="6"/>
      <c r="J348" s="7"/>
      <c r="K348" s="5"/>
      <c r="L348" s="2"/>
      <c r="M348" s="3"/>
      <c r="O348" s="3"/>
      <c r="P348" s="4"/>
      <c r="Q348" s="6"/>
      <c r="R348" s="2"/>
      <c r="S348" s="2"/>
      <c r="T348" s="5"/>
      <c r="U348" s="3"/>
      <c r="V348" s="6"/>
      <c r="W348" s="5"/>
      <c r="AB348" s="4"/>
      <c r="AC348" s="13"/>
      <c r="AD348" s="3"/>
      <c r="AE348" s="12"/>
      <c r="AF348" s="12"/>
    </row>
    <row r="349" spans="1:35">
      <c r="A349" s="12"/>
      <c r="B349" s="8"/>
      <c r="C349" s="3"/>
      <c r="D349" s="4"/>
      <c r="E349" s="5"/>
      <c r="G349" s="5"/>
      <c r="H349" s="3"/>
      <c r="I349" s="6"/>
      <c r="J349" s="7"/>
      <c r="K349" s="5"/>
      <c r="L349" s="2"/>
      <c r="M349" s="3"/>
      <c r="O349" s="3"/>
      <c r="P349" s="4"/>
      <c r="Q349" s="6"/>
      <c r="R349" s="2"/>
      <c r="S349" s="2"/>
      <c r="T349" s="5"/>
      <c r="U349" s="3"/>
      <c r="V349" s="6"/>
      <c r="W349" s="5"/>
      <c r="AB349" s="4"/>
      <c r="AC349" s="13"/>
      <c r="AD349" s="3"/>
      <c r="AE349" s="12"/>
      <c r="AF349" s="12"/>
    </row>
    <row r="350" spans="1:35">
      <c r="A350" s="12"/>
      <c r="B350" s="8"/>
      <c r="C350" s="3"/>
      <c r="D350" s="4"/>
      <c r="E350" s="5"/>
      <c r="G350" s="5"/>
      <c r="H350" s="3"/>
      <c r="I350" s="6"/>
      <c r="J350" s="7"/>
      <c r="K350" s="5"/>
      <c r="L350" s="2"/>
      <c r="M350" s="3"/>
      <c r="O350" s="3"/>
      <c r="P350" s="4"/>
      <c r="Q350" s="6"/>
      <c r="R350" s="2"/>
      <c r="S350" s="2"/>
      <c r="T350" s="5"/>
      <c r="U350" s="3"/>
      <c r="V350" s="6"/>
      <c r="W350" s="5"/>
      <c r="AB350" s="4"/>
      <c r="AC350" s="13"/>
      <c r="AD350" s="3"/>
      <c r="AE350" s="12"/>
      <c r="AF350" s="12"/>
    </row>
    <row r="351" spans="1:35">
      <c r="A351" s="12"/>
      <c r="B351" s="8"/>
      <c r="C351" s="3"/>
      <c r="D351" s="4"/>
      <c r="E351" s="5"/>
      <c r="G351" s="5"/>
      <c r="H351" s="3"/>
      <c r="I351" s="6"/>
      <c r="J351" s="7"/>
      <c r="K351" s="5"/>
      <c r="L351" s="2"/>
      <c r="M351" s="3"/>
      <c r="O351" s="3"/>
      <c r="P351" s="4"/>
      <c r="Q351" s="6"/>
      <c r="R351" s="2"/>
      <c r="S351" s="2"/>
      <c r="T351" s="5"/>
      <c r="U351" s="3"/>
      <c r="V351" s="6"/>
      <c r="W351" s="5"/>
      <c r="AB351" s="4"/>
      <c r="AC351" s="13"/>
      <c r="AD351" s="3"/>
      <c r="AE351" s="12"/>
      <c r="AF351" s="12"/>
    </row>
    <row r="352" spans="1:35">
      <c r="A352" s="12"/>
      <c r="B352" s="8"/>
      <c r="C352" s="3"/>
      <c r="D352" s="4"/>
      <c r="E352" s="5"/>
      <c r="G352" s="5"/>
      <c r="H352" s="3"/>
      <c r="I352" s="6"/>
      <c r="J352" s="7"/>
      <c r="K352" s="5"/>
      <c r="L352" s="2"/>
      <c r="M352" s="3"/>
      <c r="O352" s="3"/>
      <c r="P352" s="4"/>
      <c r="Q352" s="6"/>
      <c r="R352" s="2"/>
      <c r="S352" s="2"/>
      <c r="T352" s="5"/>
      <c r="U352" s="3"/>
      <c r="V352" s="6"/>
      <c r="W352" s="5"/>
      <c r="AB352" s="4"/>
      <c r="AC352" s="13"/>
      <c r="AD352" s="3"/>
      <c r="AE352" s="12"/>
      <c r="AF352" s="12"/>
      <c r="AG352" s="5"/>
    </row>
    <row r="353" spans="1:35">
      <c r="A353" s="12"/>
      <c r="B353" s="8"/>
      <c r="C353" s="3"/>
      <c r="D353" s="4"/>
      <c r="E353" s="5"/>
      <c r="G353" s="5"/>
      <c r="H353" s="3"/>
      <c r="I353" s="6"/>
      <c r="J353" s="7"/>
      <c r="K353" s="5"/>
      <c r="L353" s="2"/>
      <c r="M353" s="3"/>
      <c r="O353" s="3"/>
      <c r="P353" s="4"/>
      <c r="Q353" s="6"/>
      <c r="R353" s="2"/>
      <c r="S353" s="2"/>
      <c r="T353" s="5"/>
      <c r="U353" s="3"/>
      <c r="V353" s="6"/>
      <c r="W353" s="5"/>
      <c r="AB353" s="4"/>
      <c r="AC353" s="13"/>
      <c r="AD353" s="3"/>
      <c r="AE353" s="12"/>
      <c r="AF353" s="12"/>
    </row>
    <row r="354" spans="1:35">
      <c r="A354" s="12"/>
      <c r="B354" s="8"/>
      <c r="C354" s="3"/>
      <c r="D354" s="4"/>
      <c r="E354" s="5"/>
      <c r="G354" s="5"/>
      <c r="H354" s="2"/>
      <c r="I354" s="6"/>
      <c r="J354" s="7"/>
      <c r="K354" s="5"/>
      <c r="L354" s="2"/>
      <c r="M354" s="3"/>
      <c r="O354" s="3"/>
      <c r="P354" s="4"/>
      <c r="Q354" s="6"/>
      <c r="R354" s="2"/>
      <c r="S354" s="2"/>
      <c r="T354" s="5"/>
      <c r="U354" s="3"/>
      <c r="V354" s="6"/>
      <c r="W354" s="5"/>
      <c r="AB354" s="4"/>
      <c r="AC354" s="13"/>
      <c r="AD354" s="3"/>
      <c r="AE354" s="12"/>
      <c r="AF354" s="12"/>
    </row>
    <row r="355" spans="1:35">
      <c r="A355" s="12"/>
      <c r="B355" s="8"/>
      <c r="C355" s="3"/>
      <c r="D355" s="4"/>
      <c r="E355" s="5"/>
      <c r="G355" s="5"/>
      <c r="H355" s="2"/>
      <c r="I355" s="6"/>
      <c r="J355" s="7"/>
      <c r="K355" s="5"/>
      <c r="L355" s="2"/>
      <c r="M355" s="3"/>
      <c r="O355" s="3"/>
      <c r="P355" s="4"/>
      <c r="Q355" s="6"/>
      <c r="R355" s="2"/>
      <c r="S355" s="2"/>
      <c r="T355" s="5"/>
      <c r="U355" s="3"/>
      <c r="V355" s="6"/>
      <c r="W355" s="5"/>
      <c r="AB355" s="4"/>
      <c r="AC355" s="13"/>
      <c r="AD355" s="3"/>
      <c r="AE355" s="12"/>
      <c r="AF355" s="12"/>
    </row>
    <row r="356" spans="1:35">
      <c r="A356" s="12"/>
      <c r="B356" s="8"/>
      <c r="C356" s="3"/>
      <c r="D356" s="4"/>
      <c r="E356" s="5"/>
      <c r="G356" s="5"/>
      <c r="H356" s="3"/>
      <c r="I356" s="6"/>
      <c r="J356" s="7"/>
      <c r="K356" s="5"/>
      <c r="L356" s="2"/>
      <c r="M356" s="3"/>
      <c r="O356" s="3"/>
      <c r="P356" s="4"/>
      <c r="Q356" s="6"/>
      <c r="R356" s="2"/>
      <c r="S356" s="2"/>
      <c r="T356" s="5"/>
      <c r="U356" s="3"/>
      <c r="V356" s="6"/>
      <c r="W356" s="5"/>
      <c r="AB356" s="4"/>
      <c r="AC356" s="13"/>
      <c r="AD356" s="3"/>
      <c r="AE356" s="12"/>
      <c r="AF356" s="12"/>
      <c r="AH356" s="5"/>
      <c r="AI356" s="5"/>
    </row>
    <row r="357" spans="1:35">
      <c r="A357" s="12"/>
      <c r="B357" s="8"/>
      <c r="C357" s="3"/>
      <c r="D357" s="4"/>
      <c r="E357" s="5"/>
      <c r="G357" s="5"/>
      <c r="H357" s="3"/>
      <c r="I357" s="6"/>
      <c r="J357" s="7"/>
      <c r="K357" s="5"/>
      <c r="L357" s="2"/>
      <c r="M357" s="3"/>
      <c r="O357" s="3"/>
      <c r="P357" s="4"/>
      <c r="Q357" s="6"/>
      <c r="R357" s="2"/>
      <c r="S357" s="2"/>
      <c r="T357" s="5"/>
      <c r="U357" s="3"/>
      <c r="V357" s="6"/>
      <c r="W357" s="5"/>
      <c r="AB357" s="4"/>
      <c r="AC357" s="13"/>
      <c r="AD357" s="3"/>
      <c r="AE357" s="12"/>
      <c r="AF357" s="12"/>
      <c r="AH357" s="5"/>
      <c r="AI357" s="5"/>
    </row>
    <row r="358" spans="1:35">
      <c r="A358" s="12"/>
      <c r="B358" s="8"/>
      <c r="C358" s="3"/>
      <c r="D358" s="4"/>
      <c r="E358" s="5"/>
      <c r="G358" s="5"/>
      <c r="H358" s="3"/>
      <c r="I358" s="6"/>
      <c r="J358" s="7"/>
      <c r="K358" s="5"/>
      <c r="L358" s="2"/>
      <c r="M358" s="3"/>
      <c r="O358" s="3"/>
      <c r="P358" s="4"/>
      <c r="Q358" s="6"/>
      <c r="R358" s="2"/>
      <c r="S358" s="2"/>
      <c r="T358" s="5"/>
      <c r="U358" s="3"/>
      <c r="V358" s="6"/>
      <c r="W358" s="5"/>
      <c r="AB358" s="4"/>
      <c r="AC358" s="13"/>
      <c r="AD358" s="3"/>
      <c r="AE358" s="12"/>
      <c r="AF358" s="12"/>
    </row>
    <row r="359" spans="1:35">
      <c r="A359" s="12"/>
      <c r="B359" s="8"/>
      <c r="C359" s="3"/>
      <c r="D359" s="4"/>
      <c r="E359" s="5"/>
      <c r="G359" s="5"/>
      <c r="H359" s="3"/>
      <c r="I359" s="6"/>
      <c r="J359" s="7"/>
      <c r="K359" s="5"/>
      <c r="L359" s="2"/>
      <c r="M359" s="3"/>
      <c r="O359" s="3"/>
      <c r="P359" s="4"/>
      <c r="Q359" s="6"/>
      <c r="R359" s="2"/>
      <c r="S359" s="2"/>
      <c r="T359" s="5"/>
      <c r="U359" s="3"/>
      <c r="V359" s="6"/>
      <c r="W359" s="5"/>
      <c r="AB359" s="4"/>
      <c r="AC359" s="13"/>
      <c r="AD359" s="3"/>
      <c r="AE359" s="12"/>
      <c r="AF359" s="12"/>
      <c r="AH359" s="5"/>
      <c r="AI359" s="5"/>
    </row>
    <row r="360" spans="1:35">
      <c r="A360" s="12"/>
      <c r="B360" s="8"/>
      <c r="C360" s="3"/>
      <c r="D360" s="4"/>
      <c r="E360" s="5"/>
      <c r="G360" s="5"/>
      <c r="H360" s="3"/>
      <c r="I360" s="6"/>
      <c r="J360" s="7"/>
      <c r="K360" s="5"/>
      <c r="L360" s="2"/>
      <c r="M360" s="3"/>
      <c r="O360" s="3"/>
      <c r="P360" s="4"/>
      <c r="Q360" s="6"/>
      <c r="R360" s="2"/>
      <c r="S360" s="2"/>
      <c r="T360" s="5"/>
      <c r="U360" s="3"/>
      <c r="V360" s="6"/>
      <c r="W360" s="5"/>
      <c r="AB360" s="4"/>
      <c r="AC360" s="13"/>
      <c r="AD360" s="3"/>
      <c r="AE360" s="12"/>
      <c r="AF360" s="12"/>
    </row>
    <row r="361" spans="1:35">
      <c r="A361" s="12"/>
      <c r="B361" s="8"/>
      <c r="C361" s="3"/>
      <c r="D361" s="4"/>
      <c r="E361" s="5"/>
      <c r="G361" s="5"/>
      <c r="H361" s="3"/>
      <c r="I361" s="6"/>
      <c r="J361" s="7"/>
      <c r="K361" s="5"/>
      <c r="L361" s="2"/>
      <c r="M361" s="3"/>
      <c r="O361" s="3"/>
      <c r="P361" s="4"/>
      <c r="Q361" s="6"/>
      <c r="R361" s="2"/>
      <c r="S361" s="2"/>
      <c r="T361" s="5"/>
      <c r="U361" s="3"/>
      <c r="V361" s="6"/>
      <c r="W361" s="5"/>
      <c r="AB361" s="4"/>
      <c r="AC361" s="13"/>
      <c r="AD361" s="3"/>
      <c r="AE361" s="12"/>
      <c r="AF361" s="12"/>
    </row>
    <row r="362" spans="1:35">
      <c r="A362" s="12"/>
      <c r="B362" s="8"/>
      <c r="C362" s="3"/>
      <c r="D362" s="4"/>
      <c r="E362" s="5"/>
      <c r="G362" s="5"/>
      <c r="H362" s="3"/>
      <c r="I362" s="6"/>
      <c r="J362" s="7"/>
      <c r="K362" s="5"/>
      <c r="L362" s="2"/>
      <c r="M362" s="3"/>
      <c r="O362" s="3"/>
      <c r="P362" s="4"/>
      <c r="Q362" s="6"/>
      <c r="R362" s="2"/>
      <c r="S362" s="2"/>
      <c r="T362" s="5"/>
      <c r="U362" s="3"/>
      <c r="V362" s="6"/>
      <c r="W362" s="5"/>
      <c r="AB362" s="4"/>
      <c r="AC362" s="13"/>
      <c r="AD362" s="3"/>
      <c r="AE362" s="12"/>
      <c r="AF362" s="12"/>
    </row>
    <row r="363" spans="1:35">
      <c r="A363" s="12"/>
      <c r="B363" s="8"/>
      <c r="C363" s="3"/>
      <c r="D363" s="4"/>
      <c r="E363" s="5"/>
      <c r="G363" s="5"/>
      <c r="H363" s="3"/>
      <c r="I363" s="6"/>
      <c r="J363" s="7"/>
      <c r="K363" s="5"/>
      <c r="L363" s="2"/>
      <c r="M363" s="3"/>
      <c r="O363" s="3"/>
      <c r="P363" s="4"/>
      <c r="Q363" s="6"/>
      <c r="R363" s="2"/>
      <c r="S363" s="2"/>
      <c r="T363" s="5"/>
      <c r="U363" s="3"/>
      <c r="V363" s="6"/>
      <c r="W363" s="5"/>
      <c r="AB363" s="4"/>
      <c r="AC363" s="13"/>
      <c r="AD363" s="3"/>
      <c r="AE363" s="12"/>
      <c r="AF363" s="12"/>
    </row>
    <row r="364" spans="1:35">
      <c r="A364" s="12"/>
      <c r="B364" s="8"/>
      <c r="C364" s="3"/>
      <c r="D364" s="4"/>
      <c r="E364" s="5"/>
      <c r="G364" s="5"/>
      <c r="H364" s="3"/>
      <c r="I364" s="6"/>
      <c r="J364" s="7"/>
      <c r="K364" s="5"/>
      <c r="L364" s="2"/>
      <c r="M364" s="3"/>
      <c r="O364" s="3"/>
      <c r="P364" s="4"/>
      <c r="Q364" s="6"/>
      <c r="R364" s="2"/>
      <c r="S364" s="2"/>
      <c r="T364" s="5"/>
      <c r="U364" s="3"/>
      <c r="V364" s="6"/>
      <c r="W364" s="5"/>
      <c r="AB364" s="4"/>
      <c r="AC364" s="13"/>
      <c r="AD364" s="3"/>
      <c r="AE364" s="12"/>
      <c r="AF364" s="12"/>
    </row>
    <row r="365" spans="1:35">
      <c r="A365" s="12"/>
      <c r="B365" s="8"/>
      <c r="C365" s="3"/>
      <c r="D365" s="4"/>
      <c r="E365" s="5"/>
      <c r="G365" s="5"/>
      <c r="H365" s="3"/>
      <c r="I365" s="6"/>
      <c r="J365" s="7"/>
      <c r="K365" s="5"/>
      <c r="L365" s="2"/>
      <c r="M365" s="3"/>
      <c r="O365" s="3"/>
      <c r="P365" s="4"/>
      <c r="Q365" s="6"/>
      <c r="R365" s="2"/>
      <c r="S365" s="2"/>
      <c r="T365" s="5"/>
      <c r="U365" s="3"/>
      <c r="V365" s="6"/>
      <c r="W365" s="5"/>
      <c r="AB365" s="4"/>
      <c r="AC365" s="13"/>
      <c r="AD365" s="3"/>
      <c r="AE365" s="12"/>
      <c r="AF365" s="12"/>
    </row>
    <row r="366" spans="1:35">
      <c r="A366" s="12"/>
      <c r="B366" s="8"/>
      <c r="C366" s="3"/>
      <c r="D366" s="4"/>
      <c r="E366" s="5"/>
      <c r="G366" s="5"/>
      <c r="H366" s="3"/>
      <c r="I366" s="6"/>
      <c r="J366" s="7"/>
      <c r="K366" s="5"/>
      <c r="L366" s="2"/>
      <c r="M366" s="3"/>
      <c r="O366" s="3"/>
      <c r="P366" s="4"/>
      <c r="Q366" s="6"/>
      <c r="R366" s="2"/>
      <c r="S366" s="2"/>
      <c r="T366" s="5"/>
      <c r="U366" s="3"/>
      <c r="V366" s="6"/>
      <c r="W366" s="5"/>
      <c r="AB366" s="4"/>
      <c r="AC366" s="13"/>
      <c r="AD366" s="3"/>
      <c r="AE366" s="12"/>
      <c r="AF366" s="12"/>
      <c r="AH366" s="5"/>
      <c r="AI366" s="5"/>
    </row>
    <row r="367" spans="1:35">
      <c r="A367" s="12"/>
      <c r="B367" s="8"/>
      <c r="C367" s="3"/>
      <c r="D367" s="4"/>
      <c r="E367" s="5"/>
      <c r="G367" s="5"/>
      <c r="H367" s="3"/>
      <c r="I367" s="6"/>
      <c r="J367" s="7"/>
      <c r="K367" s="5"/>
      <c r="L367" s="2"/>
      <c r="M367" s="3"/>
      <c r="O367" s="3"/>
      <c r="P367" s="4"/>
      <c r="Q367" s="6"/>
      <c r="R367" s="2"/>
      <c r="S367" s="2"/>
      <c r="T367" s="5"/>
      <c r="U367" s="3"/>
      <c r="V367" s="6"/>
      <c r="W367" s="5"/>
      <c r="AB367" s="4"/>
      <c r="AC367" s="13"/>
      <c r="AD367" s="3"/>
      <c r="AE367" s="12"/>
      <c r="AF367" s="12"/>
    </row>
    <row r="368" spans="1:35">
      <c r="A368" s="12"/>
      <c r="B368" s="8"/>
      <c r="C368" s="3"/>
      <c r="D368" s="4"/>
      <c r="E368" s="5"/>
      <c r="G368" s="5"/>
      <c r="H368" s="3"/>
      <c r="I368" s="6"/>
      <c r="J368" s="7"/>
      <c r="K368" s="5"/>
      <c r="L368" s="2"/>
      <c r="M368" s="3"/>
      <c r="O368" s="3"/>
      <c r="P368" s="4"/>
      <c r="Q368" s="6"/>
      <c r="R368" s="2"/>
      <c r="S368" s="2"/>
      <c r="T368" s="5"/>
      <c r="U368" s="3"/>
      <c r="V368" s="6"/>
      <c r="W368" s="5"/>
      <c r="AB368" s="4"/>
      <c r="AC368" s="13"/>
      <c r="AD368" s="3"/>
      <c r="AE368" s="12"/>
      <c r="AF368" s="12"/>
      <c r="AH368" s="5"/>
      <c r="AI368" s="5"/>
    </row>
    <row r="369" spans="1:35">
      <c r="A369" s="12"/>
      <c r="B369" s="8"/>
      <c r="C369" s="3"/>
      <c r="D369" s="4"/>
      <c r="E369" s="5"/>
      <c r="G369" s="5"/>
      <c r="H369" s="3"/>
      <c r="I369" s="6"/>
      <c r="J369" s="7"/>
      <c r="K369" s="5"/>
      <c r="L369" s="2"/>
      <c r="M369" s="3"/>
      <c r="O369" s="3"/>
      <c r="P369" s="4"/>
      <c r="Q369" s="6"/>
      <c r="R369" s="2"/>
      <c r="S369" s="2"/>
      <c r="T369" s="5"/>
      <c r="U369" s="3"/>
      <c r="V369" s="6"/>
      <c r="W369" s="5"/>
      <c r="AB369" s="4"/>
      <c r="AC369" s="13"/>
      <c r="AD369" s="3"/>
      <c r="AE369" s="12"/>
      <c r="AF369" s="12"/>
      <c r="AH369" s="5"/>
      <c r="AI369" s="5"/>
    </row>
    <row r="370" spans="1:35">
      <c r="A370" s="12"/>
      <c r="B370" s="8"/>
      <c r="C370" s="3"/>
      <c r="D370" s="4"/>
      <c r="E370" s="5"/>
      <c r="G370" s="5"/>
      <c r="H370" s="3"/>
      <c r="I370" s="6"/>
      <c r="J370" s="7"/>
      <c r="K370" s="5"/>
      <c r="L370" s="2"/>
      <c r="M370" s="3"/>
      <c r="O370" s="3"/>
      <c r="P370" s="4"/>
      <c r="Q370" s="6"/>
      <c r="R370" s="2"/>
      <c r="S370" s="2"/>
      <c r="T370" s="5"/>
      <c r="U370" s="3"/>
      <c r="V370" s="6"/>
      <c r="W370" s="5"/>
      <c r="AB370" s="4"/>
      <c r="AC370" s="13"/>
      <c r="AD370" s="3"/>
      <c r="AE370" s="12"/>
      <c r="AF370" s="12"/>
    </row>
    <row r="371" spans="1:35">
      <c r="A371" s="12"/>
      <c r="B371" s="8"/>
      <c r="C371" s="3"/>
      <c r="D371" s="4"/>
      <c r="E371" s="5"/>
      <c r="G371" s="5"/>
      <c r="H371" s="3"/>
      <c r="I371" s="6"/>
      <c r="J371" s="7"/>
      <c r="K371" s="5"/>
      <c r="L371" s="2"/>
      <c r="M371" s="3"/>
      <c r="O371" s="3"/>
      <c r="P371" s="4"/>
      <c r="Q371" s="6"/>
      <c r="R371" s="2"/>
      <c r="S371" s="2"/>
      <c r="T371" s="5"/>
      <c r="U371" s="3"/>
      <c r="V371" s="6"/>
      <c r="W371" s="5"/>
      <c r="AB371" s="4"/>
      <c r="AC371" s="13"/>
      <c r="AD371" s="3"/>
      <c r="AE371" s="12"/>
      <c r="AF371" s="12"/>
    </row>
    <row r="372" spans="1:35">
      <c r="A372" s="12"/>
      <c r="B372" s="8"/>
      <c r="C372" s="3"/>
      <c r="D372" s="4"/>
      <c r="E372" s="5"/>
      <c r="G372" s="5"/>
      <c r="H372" s="3"/>
      <c r="I372" s="6"/>
      <c r="J372" s="7"/>
      <c r="K372" s="5"/>
      <c r="L372" s="2"/>
      <c r="M372" s="3"/>
      <c r="O372" s="3"/>
      <c r="P372" s="4"/>
      <c r="Q372" s="6"/>
      <c r="R372" s="2"/>
      <c r="S372" s="2"/>
      <c r="T372" s="5"/>
      <c r="U372" s="3"/>
      <c r="V372" s="6"/>
      <c r="W372" s="5"/>
      <c r="AB372" s="4"/>
      <c r="AC372" s="13"/>
      <c r="AD372" s="3"/>
      <c r="AE372" s="12"/>
      <c r="AF372" s="12"/>
    </row>
    <row r="373" spans="1:35">
      <c r="A373" s="12"/>
      <c r="B373" s="8"/>
      <c r="C373" s="3"/>
      <c r="D373" s="4"/>
      <c r="E373" s="5"/>
      <c r="G373" s="5"/>
      <c r="H373" s="3"/>
      <c r="I373" s="6"/>
      <c r="J373" s="7"/>
      <c r="K373" s="5"/>
      <c r="L373" s="2"/>
      <c r="M373" s="3"/>
      <c r="O373" s="3"/>
      <c r="P373" s="4"/>
      <c r="Q373" s="6"/>
      <c r="R373" s="2"/>
      <c r="S373" s="2"/>
      <c r="T373" s="5"/>
      <c r="U373" s="3"/>
      <c r="V373" s="6"/>
      <c r="W373" s="5"/>
      <c r="AB373" s="4"/>
      <c r="AC373" s="13"/>
      <c r="AD373" s="3"/>
      <c r="AE373" s="12"/>
      <c r="AF373" s="12"/>
    </row>
    <row r="374" spans="1:35">
      <c r="A374" s="12"/>
      <c r="B374" s="8"/>
      <c r="C374" s="3"/>
      <c r="D374" s="4"/>
      <c r="E374" s="5"/>
      <c r="G374" s="5"/>
      <c r="H374" s="3"/>
      <c r="I374" s="6"/>
      <c r="J374" s="7"/>
      <c r="K374" s="5"/>
      <c r="L374" s="2"/>
      <c r="M374" s="3"/>
      <c r="O374" s="3"/>
      <c r="P374" s="4"/>
      <c r="Q374" s="6"/>
      <c r="R374" s="2"/>
      <c r="S374" s="2"/>
      <c r="T374" s="5"/>
      <c r="U374" s="3"/>
      <c r="V374" s="6"/>
      <c r="W374" s="5"/>
      <c r="AB374" s="4"/>
      <c r="AC374" s="13"/>
      <c r="AD374" s="3"/>
      <c r="AE374" s="12"/>
      <c r="AF374" s="12"/>
    </row>
    <row r="375" spans="1:35">
      <c r="A375" s="12"/>
      <c r="B375" s="8"/>
      <c r="C375" s="3"/>
      <c r="D375" s="4"/>
      <c r="E375" s="5"/>
      <c r="G375" s="5"/>
      <c r="H375" s="3"/>
      <c r="I375" s="6"/>
      <c r="J375" s="7"/>
      <c r="K375" s="5"/>
      <c r="L375" s="2"/>
      <c r="M375" s="3"/>
      <c r="O375" s="3"/>
      <c r="P375" s="4"/>
      <c r="Q375" s="6"/>
      <c r="R375" s="2"/>
      <c r="S375" s="2"/>
      <c r="T375" s="5"/>
      <c r="U375" s="3"/>
      <c r="V375" s="6"/>
      <c r="W375" s="5"/>
      <c r="AB375" s="4"/>
      <c r="AC375" s="13"/>
      <c r="AD375" s="3"/>
      <c r="AE375" s="12"/>
      <c r="AF375" s="12"/>
    </row>
    <row r="376" spans="1:35">
      <c r="A376" s="12"/>
      <c r="B376" s="8"/>
      <c r="C376" s="3"/>
      <c r="D376" s="4"/>
      <c r="E376" s="5"/>
      <c r="G376" s="5"/>
      <c r="H376" s="2"/>
      <c r="I376" s="6"/>
      <c r="J376" s="7"/>
      <c r="K376" s="5"/>
      <c r="L376" s="2"/>
      <c r="M376" s="3"/>
      <c r="O376" s="3"/>
      <c r="P376" s="4"/>
      <c r="Q376" s="6"/>
      <c r="R376" s="2"/>
      <c r="S376" s="2"/>
      <c r="T376" s="5"/>
      <c r="U376" s="3"/>
      <c r="V376" s="6"/>
      <c r="W376" s="5"/>
      <c r="AB376" s="4"/>
      <c r="AC376" s="13"/>
      <c r="AD376" s="3"/>
      <c r="AE376" s="12"/>
      <c r="AF376" s="12"/>
    </row>
    <row r="377" spans="1:35">
      <c r="A377" s="12"/>
      <c r="B377" s="8"/>
      <c r="C377" s="3"/>
      <c r="D377" s="4"/>
      <c r="E377" s="5"/>
      <c r="G377" s="5"/>
      <c r="H377" s="3"/>
      <c r="I377" s="6"/>
      <c r="J377" s="7"/>
      <c r="K377" s="5"/>
      <c r="L377" s="2"/>
      <c r="M377" s="3"/>
      <c r="P377" s="4"/>
      <c r="Q377" s="6"/>
      <c r="R377" s="2"/>
      <c r="S377" s="2"/>
      <c r="T377" s="5"/>
      <c r="U377" s="3"/>
      <c r="V377" s="6"/>
      <c r="W377" s="5"/>
      <c r="AB377" s="4"/>
      <c r="AC377" s="13"/>
      <c r="AD377" s="3"/>
      <c r="AE377" s="12"/>
      <c r="AF377" s="12"/>
    </row>
    <row r="378" spans="1:35">
      <c r="A378" s="12"/>
      <c r="B378" s="8"/>
      <c r="C378" s="3"/>
      <c r="D378" s="4"/>
      <c r="E378" s="5"/>
      <c r="G378" s="5"/>
      <c r="H378" s="2"/>
      <c r="I378" s="6"/>
      <c r="J378" s="7"/>
      <c r="K378" s="5"/>
      <c r="L378" s="2"/>
      <c r="M378" s="3"/>
      <c r="O378" s="3"/>
      <c r="P378" s="4"/>
      <c r="Q378" s="6"/>
      <c r="R378" s="2"/>
      <c r="S378" s="2"/>
      <c r="T378" s="5"/>
      <c r="U378" s="3"/>
      <c r="V378" s="6"/>
      <c r="W378" s="5"/>
      <c r="AB378" s="4"/>
      <c r="AC378" s="13"/>
      <c r="AD378" s="3"/>
      <c r="AE378" s="12"/>
      <c r="AF378" s="12"/>
    </row>
    <row r="379" spans="1:35">
      <c r="A379" s="12"/>
      <c r="B379" s="8"/>
      <c r="C379" s="3"/>
      <c r="D379" s="4"/>
      <c r="E379" s="5"/>
      <c r="G379" s="5"/>
      <c r="H379" s="3"/>
      <c r="I379" s="6"/>
      <c r="J379" s="7"/>
      <c r="K379" s="5"/>
      <c r="L379" s="2"/>
      <c r="M379" s="3"/>
      <c r="O379" s="3"/>
      <c r="P379" s="4"/>
      <c r="Q379" s="6"/>
      <c r="R379" s="2"/>
      <c r="S379" s="2"/>
      <c r="T379" s="5"/>
      <c r="U379" s="3"/>
      <c r="V379" s="6"/>
      <c r="W379" s="5"/>
      <c r="AB379" s="4"/>
      <c r="AC379" s="13"/>
      <c r="AD379" s="3"/>
      <c r="AE379" s="12"/>
      <c r="AF379" s="12"/>
    </row>
    <row r="380" spans="1:35">
      <c r="A380" s="12"/>
      <c r="B380" s="8"/>
      <c r="C380" s="3"/>
      <c r="D380" s="4"/>
      <c r="E380" s="5"/>
      <c r="G380" s="5"/>
      <c r="H380" s="3"/>
      <c r="I380" s="6"/>
      <c r="J380" s="7"/>
      <c r="K380" s="5"/>
      <c r="L380" s="2"/>
      <c r="M380" s="3"/>
      <c r="O380" s="3"/>
      <c r="P380" s="4"/>
      <c r="Q380" s="6"/>
      <c r="R380" s="2"/>
      <c r="S380" s="2"/>
      <c r="T380" s="5"/>
      <c r="U380" s="3"/>
      <c r="V380" s="6"/>
      <c r="W380" s="5"/>
      <c r="AB380" s="4"/>
      <c r="AC380" s="13"/>
      <c r="AD380" s="3"/>
      <c r="AE380" s="12"/>
      <c r="AF380" s="12"/>
    </row>
    <row r="381" spans="1:35">
      <c r="A381" s="12"/>
      <c r="B381" s="8"/>
      <c r="C381" s="3"/>
      <c r="D381" s="4"/>
      <c r="E381" s="5"/>
      <c r="G381" s="5"/>
      <c r="H381" s="3"/>
      <c r="I381" s="6"/>
      <c r="J381" s="7"/>
      <c r="K381" s="5"/>
      <c r="L381" s="2"/>
      <c r="M381" s="3"/>
      <c r="O381" s="3"/>
      <c r="P381" s="4"/>
      <c r="Q381" s="6"/>
      <c r="R381" s="2"/>
      <c r="S381" s="2"/>
      <c r="T381" s="5"/>
      <c r="U381" s="3"/>
      <c r="V381" s="6"/>
      <c r="W381" s="5"/>
      <c r="AB381" s="4"/>
      <c r="AC381" s="13"/>
      <c r="AD381" s="3"/>
      <c r="AE381" s="12"/>
      <c r="AF381" s="12"/>
      <c r="AH381" s="5"/>
      <c r="AI381" s="5"/>
    </row>
    <row r="382" spans="1:35">
      <c r="A382" s="12"/>
      <c r="B382" s="8"/>
      <c r="C382" s="3"/>
      <c r="D382" s="4"/>
      <c r="E382" s="5"/>
      <c r="G382" s="5"/>
      <c r="H382" s="3"/>
      <c r="I382" s="6"/>
      <c r="J382" s="7"/>
      <c r="K382" s="5"/>
      <c r="L382" s="2"/>
      <c r="M382" s="3"/>
      <c r="O382" s="3"/>
      <c r="P382" s="4"/>
      <c r="Q382" s="6"/>
      <c r="R382" s="2"/>
      <c r="S382" s="2"/>
      <c r="T382" s="5"/>
      <c r="U382" s="3"/>
      <c r="V382" s="6"/>
      <c r="W382" s="5"/>
      <c r="AB382" s="4"/>
      <c r="AC382" s="13"/>
      <c r="AD382" s="3"/>
      <c r="AE382" s="12"/>
      <c r="AF382" s="12"/>
    </row>
    <row r="383" spans="1:35">
      <c r="A383" s="12"/>
      <c r="B383" s="8"/>
      <c r="C383" s="3"/>
      <c r="D383" s="4"/>
      <c r="E383" s="5"/>
      <c r="G383" s="5"/>
      <c r="H383" s="3"/>
      <c r="I383" s="6"/>
      <c r="J383" s="7"/>
      <c r="K383" s="5"/>
      <c r="L383" s="2"/>
      <c r="M383" s="3"/>
      <c r="O383" s="3"/>
      <c r="P383" s="4"/>
      <c r="Q383" s="6"/>
      <c r="R383" s="2"/>
      <c r="S383" s="2"/>
      <c r="T383" s="5"/>
      <c r="U383" s="3"/>
      <c r="V383" s="6"/>
      <c r="W383" s="5"/>
      <c r="AB383" s="4"/>
      <c r="AC383" s="13"/>
      <c r="AD383" s="3"/>
      <c r="AE383" s="12"/>
      <c r="AF383" s="12"/>
    </row>
    <row r="384" spans="1:35">
      <c r="A384" s="12"/>
      <c r="B384" s="8"/>
      <c r="C384" s="3"/>
      <c r="D384" s="4"/>
      <c r="E384" s="5"/>
      <c r="G384" s="5"/>
      <c r="H384" s="3"/>
      <c r="I384" s="6"/>
      <c r="J384" s="7"/>
      <c r="K384" s="5"/>
      <c r="L384" s="2"/>
      <c r="M384" s="3"/>
      <c r="O384" s="3"/>
      <c r="P384" s="4"/>
      <c r="Q384" s="6"/>
      <c r="R384" s="2"/>
      <c r="S384" s="2"/>
      <c r="T384" s="5"/>
      <c r="U384" s="3"/>
      <c r="V384" s="6"/>
      <c r="W384" s="5"/>
      <c r="AB384" s="4"/>
      <c r="AC384" s="13"/>
      <c r="AD384" s="3"/>
      <c r="AE384" s="12"/>
      <c r="AF384" s="12"/>
    </row>
    <row r="385" spans="1:35">
      <c r="A385" s="12"/>
      <c r="B385" s="8"/>
      <c r="C385" s="3"/>
      <c r="D385" s="4"/>
      <c r="E385" s="5"/>
      <c r="G385" s="5"/>
      <c r="H385" s="3"/>
      <c r="I385" s="6"/>
      <c r="J385" s="7"/>
      <c r="K385" s="5"/>
      <c r="L385" s="2"/>
      <c r="M385" s="3"/>
      <c r="O385" s="3"/>
      <c r="P385" s="4"/>
      <c r="Q385" s="6"/>
      <c r="R385" s="2"/>
      <c r="S385" s="2"/>
      <c r="T385" s="5"/>
      <c r="U385" s="3"/>
      <c r="V385" s="6"/>
      <c r="W385" s="5"/>
      <c r="AB385" s="4"/>
      <c r="AC385" s="13"/>
      <c r="AD385" s="3"/>
      <c r="AE385" s="12"/>
      <c r="AF385" s="12"/>
    </row>
    <row r="386" spans="1:35">
      <c r="A386" s="12"/>
      <c r="B386" s="8"/>
      <c r="C386" s="3"/>
      <c r="D386" s="4"/>
      <c r="E386" s="5"/>
      <c r="G386" s="5"/>
      <c r="H386" s="3"/>
      <c r="I386" s="6"/>
      <c r="J386" s="7"/>
      <c r="K386" s="5"/>
      <c r="L386" s="2"/>
      <c r="M386" s="3"/>
      <c r="O386" s="3"/>
      <c r="P386" s="4"/>
      <c r="Q386" s="6"/>
      <c r="R386" s="2"/>
      <c r="S386" s="2"/>
      <c r="T386" s="5"/>
      <c r="U386" s="3"/>
      <c r="V386" s="6"/>
      <c r="W386" s="5"/>
      <c r="AB386" s="4"/>
      <c r="AC386" s="13"/>
      <c r="AD386" s="3"/>
      <c r="AE386" s="12"/>
      <c r="AF386" s="12"/>
    </row>
    <row r="387" spans="1:35">
      <c r="A387" s="12"/>
      <c r="B387" s="8"/>
      <c r="C387" s="3"/>
      <c r="D387" s="4"/>
      <c r="E387" s="5"/>
      <c r="G387" s="5"/>
      <c r="H387" s="3"/>
      <c r="I387" s="6"/>
      <c r="J387" s="7"/>
      <c r="K387" s="5"/>
      <c r="L387" s="2"/>
      <c r="M387" s="3"/>
      <c r="O387" s="3"/>
      <c r="P387" s="4"/>
      <c r="Q387" s="6"/>
      <c r="R387" s="2"/>
      <c r="S387" s="2"/>
      <c r="T387" s="5"/>
      <c r="U387" s="3"/>
      <c r="V387" s="6"/>
      <c r="W387" s="5"/>
      <c r="AB387" s="4"/>
      <c r="AC387" s="13"/>
      <c r="AD387" s="3"/>
      <c r="AE387" s="12"/>
      <c r="AF387" s="12"/>
    </row>
    <row r="388" spans="1:35">
      <c r="A388" s="12"/>
      <c r="B388" s="8"/>
      <c r="C388" s="3"/>
      <c r="D388" s="4"/>
      <c r="E388" s="5"/>
      <c r="G388" s="5"/>
      <c r="H388" s="3"/>
      <c r="I388" s="6"/>
      <c r="J388" s="7"/>
      <c r="K388" s="5"/>
      <c r="L388" s="2"/>
      <c r="M388" s="3"/>
      <c r="O388" s="3"/>
      <c r="P388" s="4"/>
      <c r="Q388" s="6"/>
      <c r="R388" s="2"/>
      <c r="S388" s="2"/>
      <c r="T388" s="5"/>
      <c r="U388" s="3"/>
      <c r="V388" s="6"/>
      <c r="W388" s="5"/>
      <c r="AB388" s="4"/>
      <c r="AC388" s="13"/>
      <c r="AD388" s="3"/>
      <c r="AE388" s="12"/>
      <c r="AF388" s="12"/>
      <c r="AH388" s="5"/>
      <c r="AI388" s="5"/>
    </row>
    <row r="389" spans="1:35">
      <c r="A389" s="12"/>
      <c r="B389" s="8"/>
      <c r="C389" s="3"/>
      <c r="D389" s="4"/>
      <c r="E389" s="5"/>
      <c r="G389" s="5"/>
      <c r="H389" s="3"/>
      <c r="I389" s="6"/>
      <c r="J389" s="7"/>
      <c r="K389" s="5"/>
      <c r="L389" s="2"/>
      <c r="M389" s="3"/>
      <c r="O389" s="3"/>
      <c r="P389" s="4"/>
      <c r="Q389" s="6"/>
      <c r="R389" s="2"/>
      <c r="S389" s="2"/>
      <c r="T389" s="5"/>
      <c r="U389" s="3"/>
      <c r="V389" s="6"/>
      <c r="W389" s="5"/>
      <c r="AB389" s="4"/>
      <c r="AC389" s="13"/>
      <c r="AD389" s="3"/>
      <c r="AE389" s="12"/>
      <c r="AF389" s="12"/>
    </row>
    <row r="390" spans="1:35">
      <c r="A390" s="12"/>
      <c r="B390" s="8"/>
      <c r="C390" s="3"/>
      <c r="D390" s="4"/>
      <c r="E390" s="5"/>
      <c r="G390" s="5"/>
      <c r="H390" s="3"/>
      <c r="I390" s="6"/>
      <c r="J390" s="7"/>
      <c r="K390" s="5"/>
      <c r="L390" s="2"/>
      <c r="M390" s="3"/>
      <c r="O390" s="3"/>
      <c r="P390" s="4"/>
      <c r="Q390" s="6"/>
      <c r="R390" s="2"/>
      <c r="S390" s="2"/>
      <c r="T390" s="5"/>
      <c r="U390" s="3"/>
      <c r="V390" s="6"/>
      <c r="W390" s="5"/>
      <c r="AB390" s="4"/>
      <c r="AC390" s="13"/>
      <c r="AD390" s="3"/>
      <c r="AE390" s="12"/>
      <c r="AF390" s="12"/>
      <c r="AG390" s="5"/>
    </row>
    <row r="391" spans="1:35">
      <c r="A391" s="12"/>
      <c r="B391" s="8"/>
      <c r="C391" s="3"/>
      <c r="D391" s="4"/>
      <c r="E391" s="5"/>
      <c r="G391" s="5"/>
      <c r="H391" s="3"/>
      <c r="I391" s="6"/>
      <c r="J391" s="7"/>
      <c r="K391" s="5"/>
      <c r="L391" s="2"/>
      <c r="M391" s="3"/>
      <c r="O391" s="3"/>
      <c r="P391" s="4"/>
      <c r="Q391" s="6"/>
      <c r="R391" s="2"/>
      <c r="S391" s="2"/>
      <c r="T391" s="5"/>
      <c r="U391" s="3"/>
      <c r="V391" s="6"/>
      <c r="W391" s="5"/>
      <c r="AB391" s="4"/>
      <c r="AC391" s="13"/>
      <c r="AD391" s="3"/>
      <c r="AE391" s="12"/>
      <c r="AF391" s="12"/>
    </row>
    <row r="392" spans="1:35">
      <c r="A392" s="12"/>
      <c r="B392" s="8"/>
      <c r="C392" s="3"/>
      <c r="D392" s="4"/>
      <c r="E392" s="5"/>
      <c r="G392" s="5"/>
      <c r="H392" s="3"/>
      <c r="I392" s="6"/>
      <c r="J392" s="7"/>
      <c r="K392" s="5"/>
      <c r="L392" s="2"/>
      <c r="M392" s="3"/>
      <c r="O392" s="3"/>
      <c r="P392" s="4"/>
      <c r="Q392" s="6"/>
      <c r="R392" s="2"/>
      <c r="S392" s="2"/>
      <c r="T392" s="5"/>
      <c r="U392" s="3"/>
      <c r="V392" s="6"/>
      <c r="W392" s="5"/>
      <c r="AB392" s="4"/>
      <c r="AC392" s="13"/>
      <c r="AD392" s="3"/>
      <c r="AE392" s="12"/>
      <c r="AF392" s="12"/>
    </row>
    <row r="393" spans="1:35">
      <c r="A393" s="12"/>
      <c r="B393" s="8"/>
      <c r="C393" s="3"/>
      <c r="D393" s="4"/>
      <c r="E393" s="5"/>
      <c r="G393" s="5"/>
      <c r="H393" s="2"/>
      <c r="I393" s="6"/>
      <c r="J393" s="7"/>
      <c r="K393" s="5"/>
      <c r="L393" s="2"/>
      <c r="M393" s="3"/>
      <c r="P393" s="4"/>
      <c r="Q393" s="6"/>
      <c r="R393" s="2"/>
      <c r="S393" s="2"/>
      <c r="T393" s="5"/>
      <c r="U393" s="3"/>
      <c r="V393" s="6"/>
      <c r="W393" s="5"/>
      <c r="AB393" s="4"/>
      <c r="AC393" s="13"/>
      <c r="AD393" s="3"/>
      <c r="AE393" s="12"/>
      <c r="AF393" s="12"/>
    </row>
    <row r="394" spans="1:35">
      <c r="A394" s="12"/>
      <c r="B394" s="8"/>
      <c r="C394" s="3"/>
      <c r="D394" s="4"/>
      <c r="E394" s="5"/>
      <c r="G394" s="5"/>
      <c r="H394" s="3"/>
      <c r="I394" s="6"/>
      <c r="J394" s="7"/>
      <c r="K394" s="5"/>
      <c r="L394" s="2"/>
      <c r="M394" s="3"/>
      <c r="O394" s="3"/>
      <c r="P394" s="4"/>
      <c r="Q394" s="6"/>
      <c r="R394" s="2"/>
      <c r="S394" s="2"/>
      <c r="T394" s="5"/>
      <c r="U394" s="3"/>
      <c r="V394" s="6"/>
      <c r="W394" s="5"/>
      <c r="AB394" s="4"/>
      <c r="AC394" s="13"/>
      <c r="AD394" s="3"/>
      <c r="AE394" s="12"/>
      <c r="AF394" s="12"/>
      <c r="AH394" s="5"/>
      <c r="AI394" s="5"/>
    </row>
    <row r="395" spans="1:35">
      <c r="A395" s="12"/>
      <c r="B395" s="8"/>
      <c r="C395" s="3"/>
      <c r="D395" s="4"/>
      <c r="E395" s="5"/>
      <c r="G395" s="5"/>
      <c r="H395" s="3"/>
      <c r="I395" s="6"/>
      <c r="J395" s="7"/>
      <c r="K395" s="5"/>
      <c r="L395" s="2"/>
      <c r="M395" s="3"/>
      <c r="O395" s="3"/>
      <c r="P395" s="4"/>
      <c r="Q395" s="6"/>
      <c r="R395" s="2"/>
      <c r="S395" s="2"/>
      <c r="T395" s="5"/>
      <c r="U395" s="3"/>
      <c r="V395" s="6"/>
      <c r="W395" s="5"/>
      <c r="AB395" s="4"/>
      <c r="AC395" s="13"/>
      <c r="AD395" s="3"/>
      <c r="AE395" s="12"/>
      <c r="AF395" s="12"/>
    </row>
    <row r="396" spans="1:35">
      <c r="A396" s="12"/>
      <c r="B396" s="8"/>
      <c r="C396" s="3"/>
      <c r="D396" s="4"/>
      <c r="E396" s="5"/>
      <c r="G396" s="5"/>
      <c r="H396" s="3"/>
      <c r="I396" s="6"/>
      <c r="J396" s="7"/>
      <c r="K396" s="5"/>
      <c r="L396" s="2"/>
      <c r="M396" s="3"/>
      <c r="O396" s="3"/>
      <c r="P396" s="4"/>
      <c r="Q396" s="6"/>
      <c r="R396" s="2"/>
      <c r="S396" s="2"/>
      <c r="T396" s="5"/>
      <c r="U396" s="3"/>
      <c r="V396" s="6"/>
      <c r="W396" s="5"/>
      <c r="AB396" s="4"/>
      <c r="AC396" s="13"/>
      <c r="AD396" s="3"/>
      <c r="AE396" s="12"/>
      <c r="AF396" s="12"/>
    </row>
    <row r="397" spans="1:35">
      <c r="A397" s="12"/>
      <c r="B397" s="8"/>
      <c r="C397" s="3"/>
      <c r="D397" s="4"/>
      <c r="E397" s="5"/>
      <c r="G397" s="5"/>
      <c r="H397" s="3"/>
      <c r="I397" s="6"/>
      <c r="J397" s="7"/>
      <c r="K397" s="5"/>
      <c r="L397" s="2"/>
      <c r="M397" s="3"/>
      <c r="O397" s="3"/>
      <c r="P397" s="4"/>
      <c r="Q397" s="6"/>
      <c r="R397" s="2"/>
      <c r="S397" s="2"/>
      <c r="T397" s="5"/>
      <c r="U397" s="3"/>
      <c r="V397" s="6"/>
      <c r="W397" s="5"/>
      <c r="AB397" s="4"/>
      <c r="AC397" s="13"/>
      <c r="AD397" s="3"/>
      <c r="AE397" s="12"/>
      <c r="AF397" s="12"/>
    </row>
    <row r="398" spans="1:35">
      <c r="A398" s="12"/>
      <c r="B398" s="8"/>
      <c r="C398" s="3"/>
      <c r="D398" s="4"/>
      <c r="E398" s="5"/>
      <c r="G398" s="5"/>
      <c r="H398" s="3"/>
      <c r="I398" s="6"/>
      <c r="J398" s="7"/>
      <c r="K398" s="5"/>
      <c r="L398" s="2"/>
      <c r="M398" s="3"/>
      <c r="O398" s="3"/>
      <c r="P398" s="4"/>
      <c r="Q398" s="6"/>
      <c r="R398" s="2"/>
      <c r="S398" s="2"/>
      <c r="T398" s="5"/>
      <c r="U398" s="3"/>
      <c r="V398" s="6"/>
      <c r="W398" s="5"/>
      <c r="AB398" s="4"/>
      <c r="AC398" s="13"/>
      <c r="AD398" s="3"/>
      <c r="AE398" s="12"/>
      <c r="AF398" s="12"/>
    </row>
    <row r="399" spans="1:35">
      <c r="A399" s="12"/>
      <c r="B399" s="8"/>
      <c r="C399" s="3"/>
      <c r="D399" s="4"/>
      <c r="E399" s="5"/>
      <c r="G399" s="5"/>
      <c r="H399" s="3"/>
      <c r="I399" s="6"/>
      <c r="J399" s="7"/>
      <c r="K399" s="5"/>
      <c r="L399" s="2"/>
      <c r="M399" s="3"/>
      <c r="O399" s="3"/>
      <c r="P399" s="4"/>
      <c r="Q399" s="6"/>
      <c r="R399" s="2"/>
      <c r="S399" s="2"/>
      <c r="T399" s="5"/>
      <c r="U399" s="3"/>
      <c r="V399" s="6"/>
      <c r="W399" s="5"/>
      <c r="AB399" s="4"/>
      <c r="AC399" s="13"/>
      <c r="AD399" s="3"/>
      <c r="AE399" s="12"/>
      <c r="AF399" s="12"/>
    </row>
    <row r="400" spans="1:35">
      <c r="A400" s="12"/>
      <c r="B400" s="8"/>
      <c r="C400" s="3"/>
      <c r="D400" s="4"/>
      <c r="E400" s="5"/>
      <c r="F400" s="6"/>
      <c r="G400" s="5"/>
      <c r="H400" s="3"/>
      <c r="I400" s="6"/>
      <c r="J400" s="7"/>
      <c r="K400" s="5"/>
      <c r="L400" s="2"/>
      <c r="M400" s="3"/>
      <c r="O400" s="3"/>
      <c r="P400" s="4"/>
      <c r="Q400" s="6"/>
      <c r="R400" s="2"/>
      <c r="S400" s="2"/>
      <c r="T400" s="5"/>
      <c r="U400" s="3"/>
      <c r="V400" s="6"/>
      <c r="W400" s="5"/>
      <c r="AB400" s="4"/>
      <c r="AC400" s="13"/>
      <c r="AD400" s="3"/>
      <c r="AE400" s="12"/>
      <c r="AF400" s="12"/>
    </row>
    <row r="401" spans="1:35">
      <c r="A401" s="12"/>
      <c r="B401" s="8"/>
      <c r="C401" s="3"/>
      <c r="D401" s="4"/>
      <c r="E401" s="5"/>
      <c r="G401" s="5"/>
      <c r="H401" s="2"/>
      <c r="I401" s="6"/>
      <c r="J401" s="7"/>
      <c r="K401" s="5"/>
      <c r="L401" s="2"/>
      <c r="M401" s="3"/>
      <c r="O401" s="3"/>
      <c r="P401" s="4"/>
      <c r="Q401" s="6"/>
      <c r="R401" s="2"/>
      <c r="S401" s="2"/>
      <c r="T401" s="5"/>
      <c r="U401" s="3"/>
      <c r="V401" s="6"/>
      <c r="W401" s="5"/>
      <c r="AB401" s="4"/>
      <c r="AC401" s="13"/>
      <c r="AD401" s="3"/>
      <c r="AE401" s="12"/>
      <c r="AF401" s="12"/>
      <c r="AG401" s="5"/>
    </row>
    <row r="402" spans="1:35">
      <c r="A402" s="12"/>
      <c r="B402" s="8"/>
      <c r="C402" s="3"/>
      <c r="D402" s="4"/>
      <c r="E402" s="5"/>
      <c r="G402" s="5"/>
      <c r="H402" s="3"/>
      <c r="I402" s="6"/>
      <c r="J402" s="7"/>
      <c r="K402" s="5"/>
      <c r="L402" s="2"/>
      <c r="M402" s="3"/>
      <c r="O402" s="3"/>
      <c r="P402" s="4"/>
      <c r="Q402" s="6"/>
      <c r="R402" s="2"/>
      <c r="S402" s="2"/>
      <c r="T402" s="5"/>
      <c r="U402" s="3"/>
      <c r="V402" s="6"/>
      <c r="W402" s="5"/>
      <c r="AB402" s="4"/>
      <c r="AC402" s="13"/>
      <c r="AD402" s="3"/>
      <c r="AE402" s="12"/>
      <c r="AF402" s="12"/>
    </row>
    <row r="403" spans="1:35">
      <c r="A403" s="12"/>
      <c r="B403" s="8"/>
      <c r="C403" s="3"/>
      <c r="D403" s="4"/>
      <c r="E403" s="5"/>
      <c r="G403" s="5"/>
      <c r="H403" s="3"/>
      <c r="I403" s="6"/>
      <c r="J403" s="7"/>
      <c r="K403" s="5"/>
      <c r="L403" s="2"/>
      <c r="M403" s="3"/>
      <c r="O403" s="3"/>
      <c r="P403" s="4"/>
      <c r="Q403" s="6"/>
      <c r="R403" s="2"/>
      <c r="S403" s="2"/>
      <c r="T403" s="5"/>
      <c r="U403" s="3"/>
      <c r="V403" s="6"/>
      <c r="W403" s="5"/>
      <c r="AB403" s="4"/>
      <c r="AC403" s="13"/>
      <c r="AD403" s="3"/>
      <c r="AE403" s="12"/>
      <c r="AF403" s="12"/>
    </row>
    <row r="404" spans="1:35">
      <c r="A404" s="12"/>
      <c r="B404" s="8"/>
      <c r="C404" s="3"/>
      <c r="D404" s="4"/>
      <c r="E404" s="5"/>
      <c r="G404" s="5"/>
      <c r="H404" s="3"/>
      <c r="I404" s="6"/>
      <c r="J404" s="7"/>
      <c r="K404" s="5"/>
      <c r="L404" s="2"/>
      <c r="M404" s="3"/>
      <c r="O404" s="3"/>
      <c r="P404" s="4"/>
      <c r="Q404" s="6"/>
      <c r="R404" s="2"/>
      <c r="S404" s="2"/>
      <c r="T404" s="5"/>
      <c r="U404" s="3"/>
      <c r="V404" s="6"/>
      <c r="W404" s="5"/>
      <c r="AB404" s="4"/>
      <c r="AC404" s="13"/>
      <c r="AD404" s="3"/>
      <c r="AE404" s="12"/>
      <c r="AF404" s="12"/>
    </row>
    <row r="405" spans="1:35">
      <c r="A405" s="12"/>
      <c r="B405" s="8"/>
      <c r="C405" s="3"/>
      <c r="D405" s="4"/>
      <c r="E405" s="5"/>
      <c r="G405" s="5"/>
      <c r="H405" s="3"/>
      <c r="I405" s="6"/>
      <c r="J405" s="7"/>
      <c r="K405" s="5"/>
      <c r="L405" s="2"/>
      <c r="M405" s="3"/>
      <c r="O405" s="3"/>
      <c r="P405" s="4"/>
      <c r="Q405" s="6"/>
      <c r="R405" s="2"/>
      <c r="S405" s="2"/>
      <c r="T405" s="5"/>
      <c r="U405" s="3"/>
      <c r="V405" s="6"/>
      <c r="W405" s="5"/>
      <c r="AB405" s="4"/>
      <c r="AC405" s="13"/>
      <c r="AD405" s="3"/>
      <c r="AE405" s="12"/>
      <c r="AF405" s="12"/>
    </row>
    <row r="406" spans="1:35">
      <c r="A406" s="12"/>
      <c r="B406" s="8"/>
      <c r="C406" s="3"/>
      <c r="D406" s="4"/>
      <c r="E406" s="5"/>
      <c r="G406" s="5"/>
      <c r="H406" s="3"/>
      <c r="I406" s="6"/>
      <c r="J406" s="7"/>
      <c r="K406" s="5"/>
      <c r="L406" s="2"/>
      <c r="M406" s="3"/>
      <c r="O406" s="3"/>
      <c r="P406" s="4"/>
      <c r="Q406" s="6"/>
      <c r="R406" s="2"/>
      <c r="S406" s="2"/>
      <c r="T406" s="5"/>
      <c r="U406" s="3"/>
      <c r="V406" s="6"/>
      <c r="W406" s="5"/>
      <c r="AB406" s="4"/>
      <c r="AC406" s="13"/>
      <c r="AD406" s="3"/>
      <c r="AE406" s="12"/>
      <c r="AF406" s="12"/>
    </row>
    <row r="407" spans="1:35">
      <c r="A407" s="12"/>
      <c r="B407" s="8"/>
      <c r="C407" s="3"/>
      <c r="D407" s="4"/>
      <c r="E407" s="5"/>
      <c r="G407" s="5"/>
      <c r="H407" s="3"/>
      <c r="I407" s="6"/>
      <c r="J407" s="7"/>
      <c r="K407" s="5"/>
      <c r="L407" s="2"/>
      <c r="M407" s="3"/>
      <c r="O407" s="3"/>
      <c r="P407" s="4"/>
      <c r="Q407" s="6"/>
      <c r="R407" s="2"/>
      <c r="S407" s="2"/>
      <c r="T407" s="5"/>
      <c r="U407" s="3"/>
      <c r="V407" s="6"/>
      <c r="W407" s="5"/>
      <c r="AB407" s="4"/>
      <c r="AC407" s="13"/>
      <c r="AD407" s="3"/>
      <c r="AE407" s="12"/>
      <c r="AF407" s="12"/>
    </row>
    <row r="408" spans="1:35">
      <c r="A408" s="12"/>
      <c r="B408" s="8"/>
      <c r="C408" s="3"/>
      <c r="D408" s="4"/>
      <c r="E408" s="5"/>
      <c r="G408" s="5"/>
      <c r="H408" s="3"/>
      <c r="I408" s="6"/>
      <c r="J408" s="7"/>
      <c r="K408" s="5"/>
      <c r="L408" s="2"/>
      <c r="M408" s="3"/>
      <c r="O408" s="3"/>
      <c r="P408" s="4"/>
      <c r="Q408" s="6"/>
      <c r="R408" s="2"/>
      <c r="S408" s="2"/>
      <c r="T408" s="5"/>
      <c r="U408" s="3"/>
      <c r="V408" s="6"/>
      <c r="W408" s="5"/>
      <c r="AB408" s="4"/>
      <c r="AC408" s="13"/>
      <c r="AD408" s="3"/>
      <c r="AE408" s="12"/>
      <c r="AF408" s="12"/>
    </row>
    <row r="409" spans="1:35">
      <c r="A409" s="12"/>
      <c r="B409" s="8"/>
      <c r="C409" s="3"/>
      <c r="D409" s="4"/>
      <c r="E409" s="5"/>
      <c r="G409" s="5"/>
      <c r="H409" s="2"/>
      <c r="I409" s="6"/>
      <c r="J409" s="7"/>
      <c r="K409" s="5"/>
      <c r="L409" s="2"/>
      <c r="M409" s="3"/>
      <c r="O409" s="3"/>
      <c r="P409" s="4"/>
      <c r="Q409" s="6"/>
      <c r="R409" s="2"/>
      <c r="S409" s="2"/>
      <c r="T409" s="5"/>
      <c r="U409" s="3"/>
      <c r="V409" s="6"/>
      <c r="W409" s="5"/>
      <c r="AB409" s="4"/>
      <c r="AC409" s="13"/>
      <c r="AD409" s="3"/>
      <c r="AE409" s="12"/>
      <c r="AF409" s="12"/>
    </row>
    <row r="410" spans="1:35">
      <c r="A410" s="12"/>
      <c r="B410" s="8"/>
      <c r="C410" s="3"/>
      <c r="D410" s="4"/>
      <c r="E410" s="5"/>
      <c r="G410" s="5"/>
      <c r="H410" s="3"/>
      <c r="I410" s="6"/>
      <c r="J410" s="7"/>
      <c r="K410" s="5"/>
      <c r="L410" s="2"/>
      <c r="M410" s="3"/>
      <c r="O410" s="3"/>
      <c r="P410" s="4"/>
      <c r="Q410" s="6"/>
      <c r="R410" s="2"/>
      <c r="S410" s="2"/>
      <c r="T410" s="5"/>
      <c r="U410" s="3"/>
      <c r="V410" s="6"/>
      <c r="W410" s="5"/>
      <c r="AB410" s="4"/>
      <c r="AC410" s="13"/>
      <c r="AD410" s="3"/>
      <c r="AE410" s="12"/>
      <c r="AF410" s="12"/>
    </row>
    <row r="411" spans="1:35">
      <c r="A411" s="12"/>
      <c r="B411" s="8"/>
      <c r="C411" s="3"/>
      <c r="D411" s="4"/>
      <c r="E411" s="5"/>
      <c r="G411" s="5"/>
      <c r="H411" s="3"/>
      <c r="I411" s="6"/>
      <c r="J411" s="7"/>
      <c r="K411" s="5"/>
      <c r="L411" s="2"/>
      <c r="M411" s="3"/>
      <c r="O411" s="3"/>
      <c r="P411" s="4"/>
      <c r="Q411" s="6"/>
      <c r="R411" s="2"/>
      <c r="S411" s="2"/>
      <c r="T411" s="5"/>
      <c r="U411" s="3"/>
      <c r="V411" s="6"/>
      <c r="W411" s="5"/>
      <c r="AB411" s="4"/>
      <c r="AC411" s="13"/>
      <c r="AD411" s="3"/>
      <c r="AE411" s="12"/>
      <c r="AF411" s="12"/>
    </row>
    <row r="412" spans="1:35">
      <c r="A412" s="12"/>
      <c r="B412" s="8"/>
      <c r="C412" s="3"/>
      <c r="D412" s="4"/>
      <c r="E412" s="5"/>
      <c r="G412" s="5"/>
      <c r="H412" s="3"/>
      <c r="I412" s="6"/>
      <c r="J412" s="7"/>
      <c r="K412" s="5"/>
      <c r="L412" s="2"/>
      <c r="M412" s="3"/>
      <c r="O412" s="3"/>
      <c r="P412" s="4"/>
      <c r="Q412" s="6"/>
      <c r="R412" s="2"/>
      <c r="S412" s="2"/>
      <c r="T412" s="5"/>
      <c r="U412" s="3"/>
      <c r="V412" s="6"/>
      <c r="W412" s="5"/>
      <c r="AB412" s="4"/>
      <c r="AC412" s="13"/>
      <c r="AD412" s="3"/>
      <c r="AE412" s="12"/>
      <c r="AF412" s="12"/>
    </row>
    <row r="413" spans="1:35">
      <c r="A413" s="12"/>
      <c r="B413" s="8"/>
      <c r="C413" s="3"/>
      <c r="D413" s="4"/>
      <c r="E413" s="5"/>
      <c r="G413" s="5"/>
      <c r="H413" s="3"/>
      <c r="I413" s="6"/>
      <c r="J413" s="7"/>
      <c r="K413" s="5"/>
      <c r="L413" s="2"/>
      <c r="M413" s="3"/>
      <c r="O413" s="3"/>
      <c r="P413" s="4"/>
      <c r="Q413" s="6"/>
      <c r="R413" s="2"/>
      <c r="S413" s="2"/>
      <c r="T413" s="5"/>
      <c r="U413" s="3"/>
      <c r="V413" s="6"/>
      <c r="W413" s="5"/>
      <c r="AB413" s="4"/>
      <c r="AC413" s="13"/>
      <c r="AD413" s="3"/>
      <c r="AE413" s="12"/>
      <c r="AF413" s="12"/>
      <c r="AH413" s="5"/>
      <c r="AI413" s="5"/>
    </row>
    <row r="414" spans="1:35">
      <c r="A414" s="12"/>
      <c r="B414" s="8"/>
      <c r="C414" s="3"/>
      <c r="D414" s="4"/>
      <c r="E414" s="5"/>
      <c r="G414" s="5"/>
      <c r="H414" s="3"/>
      <c r="I414" s="6"/>
      <c r="J414" s="7"/>
      <c r="K414" s="5"/>
      <c r="L414" s="2"/>
      <c r="M414" s="3"/>
      <c r="O414" s="3"/>
      <c r="P414" s="4"/>
      <c r="Q414" s="6"/>
      <c r="R414" s="2"/>
      <c r="S414" s="2"/>
      <c r="T414" s="5"/>
      <c r="U414" s="3"/>
      <c r="V414" s="6"/>
      <c r="W414" s="5"/>
      <c r="AB414" s="4"/>
      <c r="AC414" s="13"/>
      <c r="AD414" s="3"/>
      <c r="AE414" s="12"/>
      <c r="AF414" s="12"/>
    </row>
    <row r="415" spans="1:35">
      <c r="A415" s="12"/>
      <c r="B415" s="8"/>
      <c r="C415" s="3"/>
      <c r="D415" s="4"/>
      <c r="E415" s="5"/>
      <c r="G415" s="5"/>
      <c r="H415" s="3"/>
      <c r="I415" s="6"/>
      <c r="J415" s="7"/>
      <c r="K415" s="5"/>
      <c r="L415" s="2"/>
      <c r="M415" s="3"/>
      <c r="O415" s="3"/>
      <c r="P415" s="4"/>
      <c r="Q415" s="6"/>
      <c r="R415" s="2"/>
      <c r="S415" s="2"/>
      <c r="T415" s="5"/>
      <c r="U415" s="3"/>
      <c r="V415" s="6"/>
      <c r="W415" s="5"/>
      <c r="AB415" s="4"/>
      <c r="AC415" s="13"/>
      <c r="AD415" s="3"/>
      <c r="AE415" s="12"/>
      <c r="AF415" s="12"/>
    </row>
    <row r="416" spans="1:35">
      <c r="A416" s="12"/>
      <c r="B416" s="8"/>
      <c r="C416" s="3"/>
      <c r="D416" s="4"/>
      <c r="E416" s="5"/>
      <c r="G416" s="5"/>
      <c r="H416" s="3"/>
      <c r="I416" s="6"/>
      <c r="J416" s="7"/>
      <c r="K416" s="5"/>
      <c r="L416" s="2"/>
      <c r="M416" s="3"/>
      <c r="O416" s="3"/>
      <c r="P416" s="4"/>
      <c r="Q416" s="6"/>
      <c r="R416" s="2"/>
      <c r="S416" s="2"/>
      <c r="T416" s="5"/>
      <c r="U416" s="3"/>
      <c r="V416" s="6"/>
      <c r="W416" s="5"/>
      <c r="AB416" s="4"/>
      <c r="AC416" s="13"/>
      <c r="AD416" s="3"/>
      <c r="AE416" s="12"/>
      <c r="AF416" s="12"/>
    </row>
    <row r="417" spans="1:35">
      <c r="A417" s="12"/>
      <c r="B417" s="8"/>
      <c r="C417" s="3"/>
      <c r="D417" s="4"/>
      <c r="E417" s="5"/>
      <c r="G417" s="5"/>
      <c r="H417" s="3"/>
      <c r="I417" s="6"/>
      <c r="J417" s="7"/>
      <c r="K417" s="5"/>
      <c r="L417" s="2"/>
      <c r="M417" s="3"/>
      <c r="O417" s="3"/>
      <c r="P417" s="4"/>
      <c r="Q417" s="6"/>
      <c r="R417" s="2"/>
      <c r="S417" s="2"/>
      <c r="T417" s="5"/>
      <c r="U417" s="3"/>
      <c r="V417" s="6"/>
      <c r="W417" s="5"/>
      <c r="AB417" s="4"/>
      <c r="AC417" s="13"/>
      <c r="AD417" s="3"/>
      <c r="AE417" s="12"/>
      <c r="AF417" s="12"/>
    </row>
    <row r="418" spans="1:35">
      <c r="A418" s="12"/>
      <c r="B418" s="8"/>
      <c r="C418" s="3"/>
      <c r="D418" s="4"/>
      <c r="E418" s="5"/>
      <c r="G418" s="5"/>
      <c r="H418" s="3"/>
      <c r="I418" s="6"/>
      <c r="J418" s="7"/>
      <c r="K418" s="5"/>
      <c r="L418" s="2"/>
      <c r="M418" s="3"/>
      <c r="O418" s="3"/>
      <c r="P418" s="4"/>
      <c r="Q418" s="6"/>
      <c r="R418" s="2"/>
      <c r="S418" s="2"/>
      <c r="T418" s="5"/>
      <c r="U418" s="3"/>
      <c r="V418" s="6"/>
      <c r="W418" s="5"/>
      <c r="AB418" s="4"/>
      <c r="AC418" s="13"/>
      <c r="AD418" s="3"/>
      <c r="AE418" s="12"/>
      <c r="AF418" s="12"/>
    </row>
    <row r="419" spans="1:35">
      <c r="A419" s="12"/>
      <c r="B419" s="8"/>
      <c r="C419" s="3"/>
      <c r="D419" s="4"/>
      <c r="E419" s="5"/>
      <c r="G419" s="5"/>
      <c r="H419" s="2"/>
      <c r="I419" s="6"/>
      <c r="J419" s="7"/>
      <c r="K419" s="5"/>
      <c r="L419" s="2"/>
      <c r="M419" s="3"/>
      <c r="P419" s="4"/>
      <c r="Q419" s="6"/>
      <c r="R419" s="2"/>
      <c r="S419" s="2"/>
      <c r="T419" s="5"/>
      <c r="U419" s="3"/>
      <c r="V419" s="6"/>
      <c r="W419" s="5"/>
      <c r="AB419" s="4"/>
      <c r="AC419" s="13"/>
      <c r="AD419" s="3"/>
      <c r="AE419" s="12"/>
      <c r="AF419" s="12"/>
    </row>
    <row r="420" spans="1:35">
      <c r="A420" s="12"/>
      <c r="B420" s="8"/>
      <c r="C420" s="3"/>
      <c r="D420" s="4"/>
      <c r="E420" s="5"/>
      <c r="G420" s="5"/>
      <c r="H420" s="3"/>
      <c r="I420" s="6"/>
      <c r="J420" s="7"/>
      <c r="K420" s="5"/>
      <c r="L420" s="2"/>
      <c r="M420" s="3"/>
      <c r="O420" s="3"/>
      <c r="P420" s="4"/>
      <c r="Q420" s="6"/>
      <c r="R420" s="2"/>
      <c r="S420" s="2"/>
      <c r="T420" s="5"/>
      <c r="U420" s="3"/>
      <c r="V420" s="6"/>
      <c r="W420" s="5"/>
      <c r="AB420" s="4"/>
      <c r="AC420" s="13"/>
      <c r="AD420" s="3"/>
      <c r="AE420" s="12"/>
      <c r="AF420" s="12"/>
    </row>
    <row r="421" spans="1:35">
      <c r="A421" s="12"/>
      <c r="B421" s="8"/>
      <c r="C421" s="3"/>
      <c r="D421" s="4"/>
      <c r="E421" s="5"/>
      <c r="G421" s="5"/>
      <c r="H421" s="3"/>
      <c r="I421" s="6"/>
      <c r="J421" s="7"/>
      <c r="K421" s="5"/>
      <c r="L421" s="2"/>
      <c r="M421" s="3"/>
      <c r="O421" s="3"/>
      <c r="P421" s="4"/>
      <c r="Q421" s="6"/>
      <c r="R421" s="2"/>
      <c r="S421" s="2"/>
      <c r="T421" s="5"/>
      <c r="U421" s="3"/>
      <c r="V421" s="6"/>
      <c r="W421" s="5"/>
      <c r="AB421" s="4"/>
      <c r="AC421" s="13"/>
      <c r="AD421" s="3"/>
      <c r="AE421" s="12"/>
      <c r="AF421" s="12"/>
    </row>
    <row r="422" spans="1:35">
      <c r="A422" s="12"/>
      <c r="B422" s="8"/>
      <c r="C422" s="3"/>
      <c r="D422" s="4"/>
      <c r="E422" s="5"/>
      <c r="G422" s="5"/>
      <c r="H422" s="3"/>
      <c r="I422" s="6"/>
      <c r="J422" s="7"/>
      <c r="K422" s="5"/>
      <c r="L422" s="2"/>
      <c r="M422" s="3"/>
      <c r="O422" s="3"/>
      <c r="P422" s="4"/>
      <c r="Q422" s="6"/>
      <c r="R422" s="2"/>
      <c r="S422" s="2"/>
      <c r="T422" s="5"/>
      <c r="U422" s="3"/>
      <c r="V422" s="6"/>
      <c r="W422" s="5"/>
      <c r="AB422" s="4"/>
      <c r="AC422" s="13"/>
      <c r="AD422" s="3"/>
      <c r="AE422" s="12"/>
      <c r="AF422" s="12"/>
      <c r="AH422" s="5"/>
      <c r="AI422" s="5"/>
    </row>
    <row r="423" spans="1:35">
      <c r="A423" s="12"/>
      <c r="B423" s="8"/>
      <c r="C423" s="3"/>
      <c r="D423" s="4"/>
      <c r="E423" s="5"/>
      <c r="G423" s="5"/>
      <c r="H423" s="3"/>
      <c r="I423" s="6"/>
      <c r="J423" s="7"/>
      <c r="K423" s="5"/>
      <c r="L423" s="2"/>
      <c r="M423" s="3"/>
      <c r="O423" s="3"/>
      <c r="P423" s="4"/>
      <c r="Q423" s="6"/>
      <c r="R423" s="2"/>
      <c r="S423" s="2"/>
      <c r="T423" s="5"/>
      <c r="U423" s="3"/>
      <c r="V423" s="6"/>
      <c r="W423" s="5"/>
      <c r="AB423" s="4"/>
      <c r="AC423" s="13"/>
      <c r="AD423" s="3"/>
      <c r="AE423" s="12"/>
      <c r="AF423" s="12"/>
      <c r="AH423" s="5"/>
      <c r="AI423" s="5"/>
    </row>
    <row r="424" spans="1:35">
      <c r="A424" s="12"/>
      <c r="B424" s="8"/>
      <c r="C424" s="3"/>
      <c r="D424" s="4"/>
      <c r="E424" s="5"/>
      <c r="G424" s="5"/>
      <c r="H424" s="3"/>
      <c r="I424" s="6"/>
      <c r="J424" s="7"/>
      <c r="K424" s="5"/>
      <c r="L424" s="2"/>
      <c r="M424" s="3"/>
      <c r="O424" s="3"/>
      <c r="P424" s="4"/>
      <c r="Q424" s="6"/>
      <c r="R424" s="2"/>
      <c r="S424" s="2"/>
      <c r="T424" s="5"/>
      <c r="U424" s="3"/>
      <c r="V424" s="6"/>
      <c r="W424" s="5"/>
      <c r="AB424" s="4"/>
      <c r="AC424" s="13"/>
      <c r="AD424" s="3"/>
      <c r="AE424" s="12"/>
      <c r="AF424" s="12"/>
    </row>
    <row r="425" spans="1:35">
      <c r="A425" s="12"/>
      <c r="B425" s="8"/>
      <c r="C425" s="3"/>
      <c r="D425" s="4"/>
      <c r="E425" s="5"/>
      <c r="G425" s="5"/>
      <c r="H425" s="3"/>
      <c r="I425" s="6"/>
      <c r="J425" s="7"/>
      <c r="K425" s="5"/>
      <c r="L425" s="2"/>
      <c r="M425" s="3"/>
      <c r="O425" s="3"/>
      <c r="P425" s="4"/>
      <c r="Q425" s="6"/>
      <c r="R425" s="2"/>
      <c r="S425" s="2"/>
      <c r="T425" s="5"/>
      <c r="U425" s="3"/>
      <c r="V425" s="6"/>
      <c r="W425" s="5"/>
      <c r="AB425" s="4"/>
      <c r="AC425" s="13"/>
      <c r="AD425" s="3"/>
      <c r="AE425" s="12"/>
      <c r="AF425" s="12"/>
    </row>
    <row r="426" spans="1:35">
      <c r="A426" s="12"/>
      <c r="B426" s="8"/>
      <c r="C426" s="3"/>
      <c r="D426" s="4"/>
      <c r="E426" s="5"/>
      <c r="G426" s="5"/>
      <c r="H426" s="3"/>
      <c r="I426" s="6"/>
      <c r="J426" s="7"/>
      <c r="K426" s="5"/>
      <c r="L426" s="2"/>
      <c r="M426" s="3"/>
      <c r="O426" s="3"/>
      <c r="P426" s="4"/>
      <c r="Q426" s="6"/>
      <c r="R426" s="2"/>
      <c r="S426" s="2"/>
      <c r="T426" s="5"/>
      <c r="U426" s="3"/>
      <c r="V426" s="6"/>
      <c r="W426" s="5"/>
      <c r="AB426" s="4"/>
      <c r="AC426" s="13"/>
      <c r="AD426" s="3"/>
      <c r="AE426" s="12"/>
      <c r="AF426" s="12"/>
    </row>
    <row r="427" spans="1:35">
      <c r="A427" s="12"/>
      <c r="B427" s="8"/>
      <c r="C427" s="3"/>
      <c r="D427" s="4"/>
      <c r="E427" s="5"/>
      <c r="G427" s="5"/>
      <c r="H427" s="3"/>
      <c r="I427" s="6"/>
      <c r="J427" s="7"/>
      <c r="K427" s="5"/>
      <c r="L427" s="2"/>
      <c r="M427" s="3"/>
      <c r="O427" s="3"/>
      <c r="P427" s="4"/>
      <c r="Q427" s="6"/>
      <c r="R427" s="2"/>
      <c r="S427" s="2"/>
      <c r="T427" s="5"/>
      <c r="U427" s="3"/>
      <c r="V427" s="6"/>
      <c r="W427" s="5"/>
      <c r="AB427" s="4"/>
      <c r="AC427" s="13"/>
      <c r="AD427" s="3"/>
      <c r="AE427" s="12"/>
      <c r="AF427" s="12"/>
    </row>
    <row r="428" spans="1:35">
      <c r="A428" s="12"/>
      <c r="B428" s="8"/>
      <c r="C428" s="3"/>
      <c r="D428" s="4"/>
      <c r="E428" s="5"/>
      <c r="G428" s="5"/>
      <c r="H428" s="3"/>
      <c r="I428" s="6"/>
      <c r="J428" s="7"/>
      <c r="K428" s="5"/>
      <c r="L428" s="2"/>
      <c r="M428" s="3"/>
      <c r="O428" s="3"/>
      <c r="P428" s="4"/>
      <c r="Q428" s="6"/>
      <c r="R428" s="2"/>
      <c r="S428" s="2"/>
      <c r="T428" s="5"/>
      <c r="U428" s="3"/>
      <c r="V428" s="6"/>
      <c r="W428" s="5"/>
      <c r="AB428" s="4"/>
      <c r="AC428" s="13"/>
      <c r="AD428" s="3"/>
      <c r="AE428" s="12"/>
      <c r="AF428" s="12"/>
    </row>
    <row r="429" spans="1:35">
      <c r="A429" s="12"/>
      <c r="B429" s="8"/>
      <c r="C429" s="3"/>
      <c r="D429" s="4"/>
      <c r="E429" s="5"/>
      <c r="G429" s="5"/>
      <c r="H429" s="3"/>
      <c r="I429" s="6"/>
      <c r="J429" s="7"/>
      <c r="K429" s="5"/>
      <c r="L429" s="2"/>
      <c r="M429" s="3"/>
      <c r="O429" s="3"/>
      <c r="P429" s="4"/>
      <c r="Q429" s="6"/>
      <c r="R429" s="2"/>
      <c r="S429" s="2"/>
      <c r="T429" s="5"/>
      <c r="U429" s="3"/>
      <c r="V429" s="6"/>
      <c r="W429" s="5"/>
      <c r="AB429" s="4"/>
      <c r="AC429" s="13"/>
      <c r="AD429" s="3"/>
      <c r="AE429" s="12"/>
      <c r="AF429" s="12"/>
      <c r="AH429" s="5"/>
      <c r="AI429" s="5"/>
    </row>
    <row r="430" spans="1:35">
      <c r="A430" s="12"/>
      <c r="B430" s="8"/>
      <c r="C430" s="3"/>
      <c r="D430" s="4"/>
      <c r="E430" s="5"/>
      <c r="G430" s="5"/>
      <c r="H430" s="3"/>
      <c r="I430" s="6"/>
      <c r="J430" s="7"/>
      <c r="K430" s="5"/>
      <c r="L430" s="2"/>
      <c r="M430" s="3"/>
      <c r="O430" s="3"/>
      <c r="P430" s="4"/>
      <c r="Q430" s="6"/>
      <c r="R430" s="2"/>
      <c r="S430" s="2"/>
      <c r="T430" s="5"/>
      <c r="U430" s="3"/>
      <c r="V430" s="6"/>
      <c r="W430" s="5"/>
      <c r="AB430" s="4"/>
      <c r="AC430" s="13"/>
      <c r="AD430" s="3"/>
      <c r="AE430" s="12"/>
      <c r="AF430" s="12"/>
    </row>
    <row r="431" spans="1:35">
      <c r="A431" s="12"/>
      <c r="B431" s="8"/>
      <c r="C431" s="3"/>
      <c r="D431" s="4"/>
      <c r="E431" s="5"/>
      <c r="G431" s="5"/>
      <c r="H431" s="3"/>
      <c r="I431" s="6"/>
      <c r="J431" s="7"/>
      <c r="K431" s="5"/>
      <c r="L431" s="2"/>
      <c r="M431" s="3"/>
      <c r="O431" s="3"/>
      <c r="P431" s="4"/>
      <c r="Q431" s="6"/>
      <c r="R431" s="2"/>
      <c r="S431" s="2"/>
      <c r="T431" s="5"/>
      <c r="U431" s="3"/>
      <c r="V431" s="6"/>
      <c r="W431" s="5"/>
      <c r="AB431" s="4"/>
      <c r="AC431" s="13"/>
      <c r="AD431" s="3"/>
      <c r="AE431" s="12"/>
      <c r="AF431" s="12"/>
    </row>
    <row r="432" spans="1:35">
      <c r="A432" s="12"/>
      <c r="B432" s="8"/>
      <c r="C432" s="3"/>
      <c r="D432" s="4"/>
      <c r="E432" s="5"/>
      <c r="G432" s="5"/>
      <c r="H432" s="3"/>
      <c r="I432" s="6"/>
      <c r="J432" s="7"/>
      <c r="K432" s="5"/>
      <c r="L432" s="2"/>
      <c r="M432" s="3"/>
      <c r="O432" s="3"/>
      <c r="P432" s="4"/>
      <c r="Q432" s="6"/>
      <c r="R432" s="2"/>
      <c r="S432" s="2"/>
      <c r="T432" s="5"/>
      <c r="U432" s="3"/>
      <c r="V432" s="6"/>
      <c r="W432" s="5"/>
      <c r="AB432" s="4"/>
      <c r="AC432" s="13"/>
      <c r="AD432" s="3"/>
      <c r="AE432" s="12"/>
      <c r="AF432" s="12"/>
    </row>
    <row r="433" spans="1:35">
      <c r="A433" s="12"/>
      <c r="B433" s="8"/>
      <c r="C433" s="3"/>
      <c r="D433" s="4"/>
      <c r="E433" s="5"/>
      <c r="G433" s="5"/>
      <c r="H433" s="3"/>
      <c r="I433" s="6"/>
      <c r="J433" s="7"/>
      <c r="K433" s="5"/>
      <c r="L433" s="2"/>
      <c r="M433" s="3"/>
      <c r="O433" s="3"/>
      <c r="P433" s="4"/>
      <c r="Q433" s="6"/>
      <c r="R433" s="2"/>
      <c r="S433" s="2"/>
      <c r="T433" s="5"/>
      <c r="U433" s="3"/>
      <c r="V433" s="6"/>
      <c r="W433" s="5"/>
      <c r="AB433" s="4"/>
      <c r="AC433" s="13"/>
      <c r="AD433" s="3"/>
      <c r="AE433" s="12"/>
      <c r="AF433" s="12"/>
      <c r="AH433" s="5"/>
      <c r="AI433" s="5"/>
    </row>
    <row r="434" spans="1:35">
      <c r="A434" s="12"/>
      <c r="B434" s="8"/>
      <c r="C434" s="3"/>
      <c r="D434" s="4"/>
      <c r="E434" s="5"/>
      <c r="G434" s="5"/>
      <c r="H434" s="3"/>
      <c r="I434" s="6"/>
      <c r="J434" s="7"/>
      <c r="K434" s="5"/>
      <c r="L434" s="2"/>
      <c r="M434" s="3"/>
      <c r="O434" s="3"/>
      <c r="P434" s="4"/>
      <c r="Q434" s="6"/>
      <c r="R434" s="2"/>
      <c r="S434" s="2"/>
      <c r="T434" s="5"/>
      <c r="U434" s="3"/>
      <c r="V434" s="6"/>
      <c r="W434" s="5"/>
      <c r="AB434" s="4"/>
      <c r="AC434" s="13"/>
      <c r="AD434" s="3"/>
      <c r="AE434" s="12"/>
      <c r="AF434" s="12"/>
    </row>
    <row r="435" spans="1:35">
      <c r="A435" s="12"/>
      <c r="B435" s="8"/>
      <c r="C435" s="3"/>
      <c r="D435" s="4"/>
      <c r="E435" s="5"/>
      <c r="G435" s="5"/>
      <c r="H435" s="3"/>
      <c r="I435" s="6"/>
      <c r="J435" s="7"/>
      <c r="K435" s="5"/>
      <c r="L435" s="2"/>
      <c r="M435" s="3"/>
      <c r="O435" s="3"/>
      <c r="P435" s="4"/>
      <c r="Q435" s="6"/>
      <c r="R435" s="2"/>
      <c r="S435" s="2"/>
      <c r="T435" s="5"/>
      <c r="U435" s="3"/>
      <c r="V435" s="6"/>
      <c r="W435" s="5"/>
      <c r="AB435" s="4"/>
      <c r="AC435" s="13"/>
      <c r="AD435" s="3"/>
      <c r="AE435" s="12"/>
      <c r="AF435" s="12"/>
      <c r="AH435" s="5"/>
      <c r="AI435" s="5"/>
    </row>
    <row r="436" spans="1:35">
      <c r="A436" s="12"/>
      <c r="B436" s="8"/>
      <c r="C436" s="3"/>
      <c r="D436" s="4"/>
      <c r="E436" s="5"/>
      <c r="G436" s="5"/>
      <c r="H436" s="3"/>
      <c r="I436" s="6"/>
      <c r="J436" s="7"/>
      <c r="K436" s="5"/>
      <c r="L436" s="2"/>
      <c r="M436" s="3"/>
      <c r="O436" s="3"/>
      <c r="P436" s="4"/>
      <c r="Q436" s="6"/>
      <c r="R436" s="2"/>
      <c r="S436" s="2"/>
      <c r="T436" s="5"/>
      <c r="U436" s="3"/>
      <c r="V436" s="6"/>
      <c r="W436" s="5"/>
      <c r="AB436" s="4"/>
      <c r="AC436" s="13"/>
      <c r="AD436" s="3"/>
      <c r="AE436" s="12"/>
      <c r="AF436" s="12"/>
    </row>
    <row r="437" spans="1:35">
      <c r="A437" s="12"/>
      <c r="B437" s="8"/>
      <c r="C437" s="3"/>
      <c r="D437" s="4"/>
      <c r="E437" s="5"/>
      <c r="G437" s="5"/>
      <c r="H437" s="3"/>
      <c r="I437" s="6"/>
      <c r="J437" s="7"/>
      <c r="K437" s="5"/>
      <c r="L437" s="2"/>
      <c r="M437" s="3"/>
      <c r="O437" s="3"/>
      <c r="P437" s="4"/>
      <c r="Q437" s="6"/>
      <c r="R437" s="2"/>
      <c r="S437" s="2"/>
      <c r="T437" s="5"/>
      <c r="U437" s="3"/>
      <c r="V437" s="6"/>
      <c r="W437" s="5"/>
      <c r="AB437" s="4"/>
      <c r="AC437" s="13"/>
      <c r="AD437" s="3"/>
      <c r="AE437" s="12"/>
      <c r="AF437" s="12"/>
    </row>
    <row r="438" spans="1:35">
      <c r="A438" s="12"/>
      <c r="B438" s="8"/>
      <c r="C438" s="3"/>
      <c r="D438" s="4"/>
      <c r="E438" s="5"/>
      <c r="G438" s="5"/>
      <c r="H438" s="2"/>
      <c r="I438" s="6"/>
      <c r="J438" s="7"/>
      <c r="K438" s="5"/>
      <c r="L438" s="2"/>
      <c r="M438" s="3"/>
      <c r="O438" s="3"/>
      <c r="P438" s="4"/>
      <c r="Q438" s="6"/>
      <c r="R438" s="2"/>
      <c r="S438" s="2"/>
      <c r="T438" s="5"/>
      <c r="U438" s="3"/>
      <c r="V438" s="6"/>
      <c r="W438" s="5"/>
      <c r="AB438" s="4"/>
      <c r="AC438" s="13"/>
      <c r="AD438" s="3"/>
      <c r="AE438" s="12"/>
      <c r="AF438" s="12"/>
    </row>
    <row r="439" spans="1:35">
      <c r="A439" s="12"/>
      <c r="B439" s="8"/>
      <c r="C439" s="3"/>
      <c r="D439" s="4"/>
      <c r="E439" s="5"/>
      <c r="G439" s="5"/>
      <c r="H439" s="2"/>
      <c r="I439" s="6"/>
      <c r="J439" s="7"/>
      <c r="K439" s="5"/>
      <c r="L439" s="2"/>
      <c r="M439" s="3"/>
      <c r="P439" s="4"/>
      <c r="Q439" s="6"/>
      <c r="R439" s="2"/>
      <c r="S439" s="2"/>
      <c r="T439" s="5"/>
      <c r="U439" s="3"/>
      <c r="V439" s="6"/>
      <c r="W439" s="5"/>
      <c r="AB439" s="4"/>
      <c r="AC439" s="13"/>
      <c r="AD439" s="3"/>
      <c r="AE439" s="12"/>
      <c r="AF439" s="12"/>
    </row>
    <row r="440" spans="1:35">
      <c r="A440" s="12"/>
      <c r="B440" s="8"/>
      <c r="C440" s="3"/>
      <c r="D440" s="4"/>
      <c r="E440" s="5"/>
      <c r="G440" s="5"/>
      <c r="H440" s="3"/>
      <c r="I440" s="6"/>
      <c r="J440" s="7"/>
      <c r="K440" s="5"/>
      <c r="L440" s="2"/>
      <c r="M440" s="3"/>
      <c r="O440" s="3"/>
      <c r="P440" s="4"/>
      <c r="Q440" s="6"/>
      <c r="R440" s="2"/>
      <c r="S440" s="2"/>
      <c r="T440" s="5"/>
      <c r="U440" s="3"/>
      <c r="V440" s="6"/>
      <c r="W440" s="5"/>
      <c r="AB440" s="4"/>
      <c r="AC440" s="13"/>
      <c r="AD440" s="3"/>
      <c r="AE440" s="12"/>
      <c r="AF440" s="12"/>
    </row>
    <row r="441" spans="1:35">
      <c r="A441" s="12"/>
      <c r="B441" s="8"/>
      <c r="C441" s="3"/>
      <c r="D441" s="4"/>
      <c r="E441" s="5"/>
      <c r="G441" s="5"/>
      <c r="H441" s="3"/>
      <c r="I441" s="6"/>
      <c r="J441" s="7"/>
      <c r="K441" s="5"/>
      <c r="L441" s="2"/>
      <c r="M441" s="3"/>
      <c r="O441" s="3"/>
      <c r="P441" s="4"/>
      <c r="Q441" s="6"/>
      <c r="R441" s="2"/>
      <c r="S441" s="2"/>
      <c r="T441" s="5"/>
      <c r="U441" s="3"/>
      <c r="V441" s="6"/>
      <c r="W441" s="5"/>
      <c r="AB441" s="4"/>
      <c r="AC441" s="13"/>
      <c r="AD441" s="3"/>
      <c r="AE441" s="12"/>
      <c r="AF441" s="12"/>
    </row>
    <row r="442" spans="1:35">
      <c r="A442" s="12"/>
      <c r="B442" s="8"/>
      <c r="C442" s="3"/>
      <c r="D442" s="4"/>
      <c r="E442" s="5"/>
      <c r="G442" s="5"/>
      <c r="H442" s="2"/>
      <c r="I442" s="6"/>
      <c r="J442" s="7"/>
      <c r="K442" s="5"/>
      <c r="L442" s="2"/>
      <c r="M442" s="3"/>
      <c r="O442" s="3"/>
      <c r="P442" s="4"/>
      <c r="Q442" s="6"/>
      <c r="R442" s="2"/>
      <c r="S442" s="2"/>
      <c r="T442" s="5"/>
      <c r="U442" s="3"/>
      <c r="V442" s="6"/>
      <c r="W442" s="5"/>
      <c r="AB442" s="4"/>
      <c r="AC442" s="13"/>
      <c r="AD442" s="3"/>
      <c r="AE442" s="12"/>
      <c r="AF442" s="12"/>
    </row>
    <row r="443" spans="1:35">
      <c r="A443" s="12"/>
      <c r="B443" s="8"/>
      <c r="C443" s="3"/>
      <c r="D443" s="4"/>
      <c r="E443" s="5"/>
      <c r="G443" s="5"/>
      <c r="H443" s="3"/>
      <c r="I443" s="6"/>
      <c r="J443" s="7"/>
      <c r="K443" s="5"/>
      <c r="L443" s="2"/>
      <c r="M443" s="3"/>
      <c r="O443" s="3"/>
      <c r="P443" s="4"/>
      <c r="Q443" s="6"/>
      <c r="R443" s="2"/>
      <c r="S443" s="2"/>
      <c r="T443" s="5"/>
      <c r="U443" s="3"/>
      <c r="V443" s="6"/>
      <c r="W443" s="5"/>
      <c r="AB443" s="4"/>
      <c r="AC443" s="13"/>
      <c r="AD443" s="3"/>
      <c r="AE443" s="12"/>
      <c r="AF443" s="12"/>
    </row>
    <row r="444" spans="1:35">
      <c r="A444" s="12"/>
      <c r="B444" s="8"/>
      <c r="C444" s="3"/>
      <c r="D444" s="4"/>
      <c r="E444" s="5"/>
      <c r="G444" s="5"/>
      <c r="H444" s="3"/>
      <c r="I444" s="6"/>
      <c r="J444" s="7"/>
      <c r="K444" s="5"/>
      <c r="L444" s="2"/>
      <c r="M444" s="3"/>
      <c r="O444" s="3"/>
      <c r="P444" s="4"/>
      <c r="Q444" s="6"/>
      <c r="R444" s="2"/>
      <c r="S444" s="2"/>
      <c r="T444" s="5"/>
      <c r="U444" s="3"/>
      <c r="V444" s="6"/>
      <c r="W444" s="5"/>
      <c r="AB444" s="4"/>
      <c r="AC444" s="13"/>
      <c r="AD444" s="3"/>
      <c r="AE444" s="12"/>
      <c r="AF444" s="12"/>
    </row>
    <row r="445" spans="1:35">
      <c r="A445" s="12"/>
      <c r="B445" s="8"/>
      <c r="C445" s="3"/>
      <c r="D445" s="4"/>
      <c r="E445" s="5"/>
      <c r="G445" s="5"/>
      <c r="H445" s="3"/>
      <c r="I445" s="6"/>
      <c r="J445" s="7"/>
      <c r="K445" s="5"/>
      <c r="L445" s="2"/>
      <c r="M445" s="3"/>
      <c r="O445" s="3"/>
      <c r="P445" s="4"/>
      <c r="Q445" s="6"/>
      <c r="R445" s="2"/>
      <c r="S445" s="2"/>
      <c r="T445" s="5"/>
      <c r="U445" s="3"/>
      <c r="V445" s="6"/>
      <c r="W445" s="5"/>
      <c r="AB445" s="4"/>
      <c r="AC445" s="13"/>
      <c r="AD445" s="3"/>
      <c r="AE445" s="12"/>
      <c r="AF445" s="12"/>
    </row>
    <row r="446" spans="1:35">
      <c r="A446" s="12"/>
      <c r="B446" s="8"/>
      <c r="C446" s="3"/>
      <c r="D446" s="4"/>
      <c r="E446" s="5"/>
      <c r="G446" s="5"/>
      <c r="H446" s="3"/>
      <c r="I446" s="6"/>
      <c r="J446" s="7"/>
      <c r="K446" s="5"/>
      <c r="L446" s="2"/>
      <c r="M446" s="3"/>
      <c r="O446" s="3"/>
      <c r="P446" s="4"/>
      <c r="Q446" s="6"/>
      <c r="R446" s="2"/>
      <c r="S446" s="2"/>
      <c r="T446" s="5"/>
      <c r="U446" s="3"/>
      <c r="V446" s="6"/>
      <c r="W446" s="5"/>
      <c r="AB446" s="4"/>
      <c r="AC446" s="13"/>
      <c r="AD446" s="3"/>
      <c r="AE446" s="12"/>
      <c r="AF446" s="12"/>
    </row>
    <row r="447" spans="1:35">
      <c r="A447" s="12"/>
      <c r="B447" s="8"/>
      <c r="C447" s="3"/>
      <c r="D447" s="4"/>
      <c r="E447" s="5"/>
      <c r="G447" s="5"/>
      <c r="H447" s="3"/>
      <c r="I447" s="6"/>
      <c r="J447" s="7"/>
      <c r="K447" s="5"/>
      <c r="L447" s="2"/>
      <c r="M447" s="3"/>
      <c r="O447" s="3"/>
      <c r="P447" s="4"/>
      <c r="Q447" s="6"/>
      <c r="R447" s="2"/>
      <c r="S447" s="2"/>
      <c r="T447" s="5"/>
      <c r="U447" s="3"/>
      <c r="V447" s="6"/>
      <c r="W447" s="5"/>
      <c r="AB447" s="4"/>
      <c r="AC447" s="13"/>
      <c r="AD447" s="3"/>
      <c r="AE447" s="12"/>
      <c r="AF447" s="12"/>
    </row>
    <row r="448" spans="1:35">
      <c r="A448" s="12"/>
      <c r="B448" s="8"/>
      <c r="C448" s="3"/>
      <c r="D448" s="4"/>
      <c r="E448" s="5"/>
      <c r="G448" s="5"/>
      <c r="H448" s="3"/>
      <c r="I448" s="6"/>
      <c r="J448" s="7"/>
      <c r="K448" s="5"/>
      <c r="L448" s="2"/>
      <c r="M448" s="3"/>
      <c r="O448" s="3"/>
      <c r="P448" s="4"/>
      <c r="Q448" s="6"/>
      <c r="R448" s="2"/>
      <c r="S448" s="2"/>
      <c r="T448" s="5"/>
      <c r="U448" s="3"/>
      <c r="V448" s="6"/>
      <c r="W448" s="5"/>
      <c r="AB448" s="4"/>
      <c r="AC448" s="13"/>
      <c r="AD448" s="3"/>
      <c r="AE448" s="12"/>
      <c r="AF448" s="12"/>
    </row>
    <row r="449" spans="1:35">
      <c r="A449" s="12"/>
      <c r="B449" s="8"/>
      <c r="C449" s="3"/>
      <c r="D449" s="4"/>
      <c r="E449" s="5"/>
      <c r="G449" s="5"/>
      <c r="H449" s="3"/>
      <c r="I449" s="6"/>
      <c r="J449" s="7"/>
      <c r="K449" s="5"/>
      <c r="L449" s="2"/>
      <c r="M449" s="3"/>
      <c r="O449" s="3"/>
      <c r="P449" s="4"/>
      <c r="Q449" s="6"/>
      <c r="R449" s="2"/>
      <c r="S449" s="2"/>
      <c r="T449" s="5"/>
      <c r="U449" s="3"/>
      <c r="V449" s="6"/>
      <c r="W449" s="5"/>
      <c r="AB449" s="4"/>
      <c r="AC449" s="13"/>
      <c r="AD449" s="3"/>
      <c r="AE449" s="12"/>
      <c r="AF449" s="12"/>
    </row>
    <row r="450" spans="1:35">
      <c r="A450" s="12"/>
      <c r="B450" s="8"/>
      <c r="C450" s="3"/>
      <c r="D450" s="4"/>
      <c r="E450" s="5"/>
      <c r="G450" s="5"/>
      <c r="H450" s="3"/>
      <c r="I450" s="6"/>
      <c r="J450" s="7"/>
      <c r="K450" s="5"/>
      <c r="L450" s="2"/>
      <c r="M450" s="3"/>
      <c r="O450" s="3"/>
      <c r="P450" s="4"/>
      <c r="Q450" s="6"/>
      <c r="R450" s="2"/>
      <c r="S450" s="2"/>
      <c r="T450" s="5"/>
      <c r="U450" s="3"/>
      <c r="V450" s="6"/>
      <c r="W450" s="5"/>
      <c r="AB450" s="4"/>
      <c r="AC450" s="13"/>
      <c r="AD450" s="3"/>
      <c r="AE450" s="12"/>
      <c r="AF450" s="12"/>
      <c r="AH450" s="5"/>
      <c r="AI450" s="5"/>
    </row>
    <row r="451" spans="1:35">
      <c r="A451" s="12"/>
      <c r="B451" s="8"/>
      <c r="C451" s="3"/>
      <c r="D451" s="4"/>
      <c r="E451" s="5"/>
      <c r="G451" s="5"/>
      <c r="H451" s="3"/>
      <c r="I451" s="6"/>
      <c r="J451" s="7"/>
      <c r="K451" s="5"/>
      <c r="L451" s="2"/>
      <c r="M451" s="3"/>
      <c r="O451" s="3"/>
      <c r="P451" s="4"/>
      <c r="Q451" s="6"/>
      <c r="R451" s="2"/>
      <c r="S451" s="2"/>
      <c r="T451" s="5"/>
      <c r="U451" s="3"/>
      <c r="V451" s="6"/>
      <c r="W451" s="5"/>
      <c r="AB451" s="4"/>
      <c r="AC451" s="13"/>
      <c r="AD451" s="3"/>
      <c r="AE451" s="12"/>
      <c r="AF451" s="12"/>
    </row>
    <row r="452" spans="1:35">
      <c r="A452" s="12"/>
      <c r="B452" s="8"/>
      <c r="C452" s="3"/>
      <c r="D452" s="4"/>
      <c r="E452" s="5"/>
      <c r="G452" s="5"/>
      <c r="H452" s="3"/>
      <c r="I452" s="6"/>
      <c r="J452" s="7"/>
      <c r="K452" s="5"/>
      <c r="L452" s="2"/>
      <c r="M452" s="3"/>
      <c r="O452" s="3"/>
      <c r="P452" s="4"/>
      <c r="Q452" s="6"/>
      <c r="R452" s="2"/>
      <c r="S452" s="2"/>
      <c r="T452" s="5"/>
      <c r="U452" s="3"/>
      <c r="V452" s="6"/>
      <c r="W452" s="5"/>
      <c r="AB452" s="4"/>
      <c r="AC452" s="13"/>
      <c r="AD452" s="3"/>
      <c r="AE452" s="12"/>
      <c r="AF452" s="12"/>
      <c r="AH452" s="5"/>
      <c r="AI452" s="5"/>
    </row>
    <row r="453" spans="1:35">
      <c r="A453" s="12"/>
      <c r="B453" s="8"/>
      <c r="C453" s="3"/>
      <c r="D453" s="4"/>
      <c r="E453" s="5"/>
      <c r="G453" s="5"/>
      <c r="H453" s="3"/>
      <c r="I453" s="6"/>
      <c r="J453" s="7"/>
      <c r="K453" s="5"/>
      <c r="L453" s="2"/>
      <c r="M453" s="3"/>
      <c r="O453" s="3"/>
      <c r="P453" s="4"/>
      <c r="Q453" s="6"/>
      <c r="R453" s="2"/>
      <c r="S453" s="2"/>
      <c r="T453" s="5"/>
      <c r="U453" s="3"/>
      <c r="V453" s="6"/>
      <c r="W453" s="5"/>
      <c r="AB453" s="4"/>
      <c r="AC453" s="13"/>
      <c r="AD453" s="3"/>
      <c r="AE453" s="12"/>
      <c r="AF453" s="12"/>
      <c r="AH453" s="5"/>
      <c r="AI453" s="5"/>
    </row>
    <row r="454" spans="1:35">
      <c r="A454" s="12"/>
      <c r="B454" s="8"/>
      <c r="C454" s="3"/>
      <c r="D454" s="4"/>
      <c r="E454" s="5"/>
      <c r="G454" s="5"/>
      <c r="H454" s="3"/>
      <c r="I454" s="6"/>
      <c r="J454" s="7"/>
      <c r="K454" s="5"/>
      <c r="L454" s="2"/>
      <c r="M454" s="3"/>
      <c r="O454" s="3"/>
      <c r="P454" s="4"/>
      <c r="Q454" s="6"/>
      <c r="R454" s="2"/>
      <c r="S454" s="2"/>
      <c r="T454" s="5"/>
      <c r="U454" s="3"/>
      <c r="V454" s="6"/>
      <c r="W454" s="5"/>
      <c r="AB454" s="4"/>
      <c r="AC454" s="13"/>
      <c r="AD454" s="3"/>
      <c r="AE454" s="12"/>
      <c r="AF454" s="12"/>
      <c r="AH454" s="5"/>
      <c r="AI454" s="5"/>
    </row>
    <row r="455" spans="1:35">
      <c r="A455" s="12"/>
      <c r="B455" s="8"/>
      <c r="C455" s="3"/>
      <c r="D455" s="4"/>
      <c r="E455" s="5"/>
      <c r="G455" s="5"/>
      <c r="H455" s="3"/>
      <c r="I455" s="6"/>
      <c r="J455" s="7"/>
      <c r="K455" s="5"/>
      <c r="L455" s="2"/>
      <c r="M455" s="3"/>
      <c r="O455" s="3"/>
      <c r="P455" s="4"/>
      <c r="Q455" s="6"/>
      <c r="R455" s="2"/>
      <c r="S455" s="2"/>
      <c r="T455" s="5"/>
      <c r="U455" s="3"/>
      <c r="V455" s="6"/>
      <c r="W455" s="5"/>
      <c r="AB455" s="4"/>
      <c r="AC455" s="13"/>
      <c r="AD455" s="3"/>
      <c r="AE455" s="12"/>
      <c r="AF455" s="12"/>
      <c r="AH455" s="5"/>
      <c r="AI455" s="5"/>
    </row>
    <row r="456" spans="1:35">
      <c r="A456" s="12"/>
      <c r="AC456" s="13">
        <v>30844</v>
      </c>
      <c r="AD456" t="s">
        <v>1389</v>
      </c>
      <c r="AE456" s="12" t="s">
        <v>894</v>
      </c>
      <c r="AF456" s="12">
        <v>92239</v>
      </c>
    </row>
    <row r="457" spans="1:35">
      <c r="A457" s="12"/>
      <c r="AC457" s="13">
        <v>24317</v>
      </c>
      <c r="AD457" t="s">
        <v>1390</v>
      </c>
      <c r="AE457" s="12" t="s">
        <v>901</v>
      </c>
      <c r="AF457" s="12">
        <v>6103</v>
      </c>
    </row>
    <row r="458" spans="1:35">
      <c r="A458" s="12"/>
      <c r="AC458" s="13">
        <v>30057</v>
      </c>
      <c r="AD458" t="s">
        <v>1391</v>
      </c>
      <c r="AE458" s="12" t="s">
        <v>894</v>
      </c>
      <c r="AF458" s="12">
        <v>91765</v>
      </c>
    </row>
    <row r="459" spans="1:35">
      <c r="A459" s="12"/>
      <c r="AC459" s="13">
        <v>23867</v>
      </c>
      <c r="AD459" t="s">
        <v>994</v>
      </c>
      <c r="AE459" s="12" t="s">
        <v>894</v>
      </c>
      <c r="AF459" s="12">
        <v>90013</v>
      </c>
    </row>
    <row r="460" spans="1:35">
      <c r="A460" s="12"/>
      <c r="AC460" s="13">
        <v>13503</v>
      </c>
      <c r="AD460" t="s">
        <v>1379</v>
      </c>
      <c r="AE460" s="12" t="s">
        <v>889</v>
      </c>
      <c r="AF460" s="12">
        <v>31201</v>
      </c>
    </row>
    <row r="461" spans="1:35">
      <c r="A461" s="12"/>
      <c r="AC461" s="13">
        <v>11428</v>
      </c>
      <c r="AD461" t="s">
        <v>1041</v>
      </c>
      <c r="AE461" s="12" t="s">
        <v>892</v>
      </c>
      <c r="AF461" s="12">
        <v>49503</v>
      </c>
    </row>
    <row r="462" spans="1:35">
      <c r="A462" s="12"/>
      <c r="AC462" s="13">
        <v>20697</v>
      </c>
      <c r="AD462" t="s">
        <v>944</v>
      </c>
      <c r="AE462" s="12" t="s">
        <v>894</v>
      </c>
      <c r="AF462" s="12">
        <v>92121</v>
      </c>
    </row>
    <row r="463" spans="1:35">
      <c r="A463" s="12"/>
      <c r="AC463" s="13">
        <v>15783</v>
      </c>
      <c r="AD463" t="s">
        <v>1392</v>
      </c>
      <c r="AE463" s="12" t="s">
        <v>918</v>
      </c>
      <c r="AF463" s="12">
        <v>55331</v>
      </c>
    </row>
    <row r="464" spans="1:35">
      <c r="A464" s="12"/>
      <c r="AC464" s="13">
        <v>11926</v>
      </c>
      <c r="AD464" t="s">
        <v>1114</v>
      </c>
      <c r="AE464" s="12" t="s">
        <v>903</v>
      </c>
      <c r="AF464" s="12">
        <v>33142</v>
      </c>
    </row>
    <row r="465" spans="1:32">
      <c r="A465" s="12"/>
      <c r="AC465" s="13">
        <v>17980</v>
      </c>
      <c r="AD465" t="s">
        <v>1393</v>
      </c>
      <c r="AE465" s="12" t="s">
        <v>906</v>
      </c>
      <c r="AF465" s="12">
        <v>77591</v>
      </c>
    </row>
    <row r="466" spans="1:32">
      <c r="A466" s="12"/>
      <c r="AC466" s="13">
        <v>29930</v>
      </c>
      <c r="AD466" t="s">
        <v>1280</v>
      </c>
      <c r="AE466" s="12" t="s">
        <v>894</v>
      </c>
      <c r="AF466" s="12">
        <v>95202</v>
      </c>
    </row>
    <row r="467" spans="1:32">
      <c r="A467" s="12"/>
      <c r="AC467" s="13">
        <v>19933</v>
      </c>
      <c r="AD467" t="s">
        <v>988</v>
      </c>
      <c r="AE467" s="12" t="s">
        <v>892</v>
      </c>
      <c r="AF467" s="12">
        <v>48235</v>
      </c>
    </row>
    <row r="468" spans="1:32">
      <c r="A468" s="12"/>
      <c r="AC468" s="13">
        <v>19128</v>
      </c>
      <c r="AD468" t="s">
        <v>1394</v>
      </c>
      <c r="AE468" s="12" t="s">
        <v>922</v>
      </c>
      <c r="AF468" s="12">
        <v>20770</v>
      </c>
    </row>
    <row r="469" spans="1:32">
      <c r="A469" s="12"/>
      <c r="AC469" s="13">
        <v>17245</v>
      </c>
      <c r="AD469" t="s">
        <v>1395</v>
      </c>
      <c r="AE469" s="12" t="s">
        <v>908</v>
      </c>
      <c r="AF469" s="12">
        <v>40244</v>
      </c>
    </row>
    <row r="470" spans="1:32">
      <c r="A470" s="12"/>
      <c r="AC470" s="13">
        <v>19558</v>
      </c>
      <c r="AD470" t="s">
        <v>986</v>
      </c>
      <c r="AE470" s="12" t="s">
        <v>901</v>
      </c>
      <c r="AF470" s="12">
        <v>6040</v>
      </c>
    </row>
    <row r="471" spans="1:32">
      <c r="A471" s="12"/>
      <c r="AF471" s="12">
        <v>98107</v>
      </c>
    </row>
    <row r="472" spans="1:32">
      <c r="A472" s="12"/>
      <c r="AF472" s="12">
        <v>20877</v>
      </c>
    </row>
    <row r="473" spans="1:32">
      <c r="A473" s="12"/>
      <c r="AF473" s="12">
        <v>49503</v>
      </c>
    </row>
    <row r="474" spans="1:32">
      <c r="AF474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442"/>
  <sheetViews>
    <sheetView topLeftCell="B1" zoomScaleNormal="100" workbookViewId="0">
      <pane ySplit="7" topLeftCell="A8" activePane="bottomLeft" state="frozen"/>
      <selection activeCell="A13" sqref="A13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73" t="s">
        <v>473</v>
      </c>
      <c r="B8" s="72" t="s">
        <v>1680</v>
      </c>
      <c r="C8" s="67" t="s">
        <v>1401</v>
      </c>
      <c r="D8" s="68">
        <v>41560</v>
      </c>
      <c r="E8" s="69">
        <v>1585</v>
      </c>
      <c r="F8" s="65"/>
      <c r="G8" s="69">
        <v>0</v>
      </c>
      <c r="H8" s="67" t="s">
        <v>81</v>
      </c>
      <c r="I8" s="70">
        <v>0</v>
      </c>
      <c r="J8" s="71">
        <v>2.5</v>
      </c>
      <c r="K8" s="69">
        <v>282.81</v>
      </c>
      <c r="L8" s="66" t="s">
        <v>66</v>
      </c>
      <c r="M8" s="67" t="s">
        <v>67</v>
      </c>
      <c r="N8" s="65"/>
      <c r="O8" s="65"/>
      <c r="P8" s="68">
        <v>41605</v>
      </c>
      <c r="Q8" s="70">
        <v>43</v>
      </c>
      <c r="R8" s="66" t="s">
        <v>68</v>
      </c>
      <c r="S8" s="66" t="s">
        <v>88</v>
      </c>
      <c r="T8" s="69">
        <v>0</v>
      </c>
      <c r="U8" s="67" t="s">
        <v>155</v>
      </c>
      <c r="V8" s="70">
        <v>121</v>
      </c>
      <c r="W8" s="69">
        <v>0</v>
      </c>
      <c r="X8" s="65"/>
      <c r="Y8" s="65"/>
      <c r="Z8" s="65"/>
      <c r="AA8" s="65"/>
      <c r="AB8" s="68">
        <v>41555</v>
      </c>
      <c r="AC8" s="74">
        <v>33536</v>
      </c>
      <c r="AD8" s="67" t="s">
        <v>1167</v>
      </c>
      <c r="AE8" s="73" t="s">
        <v>906</v>
      </c>
      <c r="AF8" s="73">
        <v>75062</v>
      </c>
      <c r="AG8" s="65"/>
      <c r="AH8" s="65"/>
      <c r="AI8" s="65"/>
    </row>
    <row r="9" spans="1:35">
      <c r="A9" s="73" t="s">
        <v>474</v>
      </c>
      <c r="B9" s="72" t="s">
        <v>1681</v>
      </c>
      <c r="C9" s="67" t="s">
        <v>1401</v>
      </c>
      <c r="D9" s="68">
        <v>41565</v>
      </c>
      <c r="E9" s="69">
        <v>-34657.19</v>
      </c>
      <c r="F9" s="65"/>
      <c r="G9" s="69">
        <v>34657.19</v>
      </c>
      <c r="H9" s="67" t="s">
        <v>65</v>
      </c>
      <c r="I9" s="70">
        <v>0</v>
      </c>
      <c r="J9" s="71">
        <v>13.9</v>
      </c>
      <c r="K9" s="69">
        <v>159.53</v>
      </c>
      <c r="L9" s="66" t="s">
        <v>66</v>
      </c>
      <c r="M9" s="67" t="s">
        <v>67</v>
      </c>
      <c r="N9" s="65"/>
      <c r="O9" s="67" t="s">
        <v>71</v>
      </c>
      <c r="P9" s="68">
        <v>41631</v>
      </c>
      <c r="Q9" s="70">
        <v>43</v>
      </c>
      <c r="R9" s="66" t="s">
        <v>72</v>
      </c>
      <c r="S9" s="66" t="s">
        <v>69</v>
      </c>
      <c r="T9" s="69">
        <v>0</v>
      </c>
      <c r="U9" s="67" t="s">
        <v>91</v>
      </c>
      <c r="V9" s="70">
        <v>60</v>
      </c>
      <c r="W9" s="69">
        <v>0</v>
      </c>
      <c r="X9" s="65"/>
      <c r="Y9" s="65"/>
      <c r="Z9" s="65"/>
      <c r="AA9" s="65"/>
      <c r="AB9" s="68">
        <v>41557</v>
      </c>
      <c r="AC9" s="74">
        <v>17840</v>
      </c>
      <c r="AD9" s="67" t="s">
        <v>1168</v>
      </c>
      <c r="AE9" s="73" t="s">
        <v>892</v>
      </c>
      <c r="AF9" s="73">
        <v>49093</v>
      </c>
      <c r="AG9" s="65"/>
      <c r="AH9" s="65"/>
      <c r="AI9" s="65"/>
    </row>
    <row r="10" spans="1:35">
      <c r="A10" s="73" t="s">
        <v>475</v>
      </c>
      <c r="B10" s="72" t="s">
        <v>1682</v>
      </c>
      <c r="C10" s="67" t="s">
        <v>1401</v>
      </c>
      <c r="D10" s="68">
        <v>41574</v>
      </c>
      <c r="E10" s="69">
        <v>-10457.92</v>
      </c>
      <c r="F10" s="65"/>
      <c r="G10" s="69">
        <v>10457.92</v>
      </c>
      <c r="H10" s="67" t="s">
        <v>81</v>
      </c>
      <c r="I10" s="70">
        <v>0</v>
      </c>
      <c r="J10" s="71">
        <v>1.95</v>
      </c>
      <c r="K10" s="69">
        <v>421.86</v>
      </c>
      <c r="L10" s="66" t="s">
        <v>90</v>
      </c>
      <c r="M10" s="67" t="s">
        <v>67</v>
      </c>
      <c r="N10" s="65"/>
      <c r="O10" s="67" t="s">
        <v>119</v>
      </c>
      <c r="P10" s="68">
        <v>41596</v>
      </c>
      <c r="Q10" s="70">
        <v>43</v>
      </c>
      <c r="R10" s="66" t="s">
        <v>72</v>
      </c>
      <c r="S10" s="66" t="s">
        <v>113</v>
      </c>
      <c r="T10" s="69">
        <v>0</v>
      </c>
      <c r="U10" s="67" t="s">
        <v>97</v>
      </c>
      <c r="V10" s="70">
        <v>72</v>
      </c>
      <c r="W10" s="69">
        <v>0</v>
      </c>
      <c r="X10" s="65"/>
      <c r="Y10" s="65"/>
      <c r="Z10" s="65"/>
      <c r="AA10" s="65"/>
      <c r="AB10" s="68">
        <v>41550</v>
      </c>
      <c r="AC10" s="74">
        <v>21087</v>
      </c>
      <c r="AD10" s="67" t="s">
        <v>1071</v>
      </c>
      <c r="AE10" s="73" t="s">
        <v>896</v>
      </c>
      <c r="AF10" s="73">
        <v>2138</v>
      </c>
      <c r="AG10" s="65"/>
      <c r="AH10" s="65"/>
      <c r="AI10" s="65"/>
    </row>
    <row r="11" spans="1:35">
      <c r="A11" s="73" t="s">
        <v>476</v>
      </c>
      <c r="B11" s="72" t="s">
        <v>1683</v>
      </c>
      <c r="C11" s="67" t="s">
        <v>1401</v>
      </c>
      <c r="D11" s="68">
        <v>41575</v>
      </c>
      <c r="E11" s="69">
        <v>-3915.1899999999987</v>
      </c>
      <c r="F11" s="65"/>
      <c r="G11" s="69">
        <v>3915.1899999999987</v>
      </c>
      <c r="H11" s="67" t="s">
        <v>81</v>
      </c>
      <c r="I11" s="70">
        <v>0</v>
      </c>
      <c r="J11" s="71">
        <v>5.95</v>
      </c>
      <c r="K11" s="69">
        <v>405.89</v>
      </c>
      <c r="L11" s="66" t="s">
        <v>66</v>
      </c>
      <c r="M11" s="67" t="s">
        <v>67</v>
      </c>
      <c r="N11" s="65"/>
      <c r="O11" s="67" t="s">
        <v>71</v>
      </c>
      <c r="P11" s="68">
        <v>41627</v>
      </c>
      <c r="Q11" s="70">
        <v>43</v>
      </c>
      <c r="R11" s="66" t="s">
        <v>72</v>
      </c>
      <c r="S11" s="66" t="s">
        <v>76</v>
      </c>
      <c r="T11" s="69">
        <v>0</v>
      </c>
      <c r="U11" s="67" t="s">
        <v>80</v>
      </c>
      <c r="V11" s="70">
        <v>60</v>
      </c>
      <c r="W11" s="69">
        <v>0</v>
      </c>
      <c r="X11" s="65"/>
      <c r="Y11" s="65"/>
      <c r="Z11" s="65"/>
      <c r="AA11" s="65"/>
      <c r="AB11" s="68">
        <v>41572</v>
      </c>
      <c r="AC11" s="74">
        <v>13288</v>
      </c>
      <c r="AD11" s="67" t="s">
        <v>1169</v>
      </c>
      <c r="AE11" s="73" t="s">
        <v>916</v>
      </c>
      <c r="AF11" s="73">
        <v>99638</v>
      </c>
      <c r="AG11" s="65"/>
      <c r="AH11" s="69">
        <v>0</v>
      </c>
      <c r="AI11" s="69">
        <v>-74.75</v>
      </c>
    </row>
    <row r="12" spans="1:35">
      <c r="A12" s="73" t="s">
        <v>477</v>
      </c>
      <c r="B12" s="72" t="s">
        <v>1684</v>
      </c>
      <c r="C12" s="67" t="s">
        <v>1401</v>
      </c>
      <c r="D12" s="68">
        <v>41548</v>
      </c>
      <c r="E12" s="69">
        <v>-34468.39</v>
      </c>
      <c r="F12" s="65"/>
      <c r="G12" s="69">
        <v>34468.39</v>
      </c>
      <c r="H12" s="67" t="s">
        <v>65</v>
      </c>
      <c r="I12" s="70">
        <v>0</v>
      </c>
      <c r="J12" s="71">
        <v>11.9</v>
      </c>
      <c r="K12" s="69">
        <v>83.53</v>
      </c>
      <c r="L12" s="66" t="s">
        <v>66</v>
      </c>
      <c r="M12" s="67" t="s">
        <v>67</v>
      </c>
      <c r="N12" s="65"/>
      <c r="O12" s="67" t="s">
        <v>71</v>
      </c>
      <c r="P12" s="68">
        <v>41607</v>
      </c>
      <c r="Q12" s="70">
        <v>43</v>
      </c>
      <c r="R12" s="66" t="s">
        <v>72</v>
      </c>
      <c r="S12" s="66" t="s">
        <v>113</v>
      </c>
      <c r="T12" s="69">
        <v>0</v>
      </c>
      <c r="U12" s="67" t="s">
        <v>77</v>
      </c>
      <c r="V12" s="70">
        <v>36</v>
      </c>
      <c r="W12" s="69">
        <v>0</v>
      </c>
      <c r="X12" s="65"/>
      <c r="Y12" s="65"/>
      <c r="Z12" s="65"/>
      <c r="AA12" s="65"/>
      <c r="AB12" s="68">
        <v>41555</v>
      </c>
      <c r="AC12" s="74">
        <v>22516</v>
      </c>
      <c r="AD12" s="67" t="s">
        <v>1170</v>
      </c>
      <c r="AE12" s="73" t="s">
        <v>895</v>
      </c>
      <c r="AF12" s="73">
        <v>13652</v>
      </c>
      <c r="AG12" s="65"/>
      <c r="AH12" s="65"/>
      <c r="AI12" s="65"/>
    </row>
    <row r="13" spans="1:35">
      <c r="A13" s="73" t="s">
        <v>478</v>
      </c>
      <c r="B13" s="72" t="s">
        <v>1685</v>
      </c>
      <c r="C13" s="67" t="s">
        <v>1401</v>
      </c>
      <c r="D13" s="68">
        <v>41565</v>
      </c>
      <c r="E13" s="69">
        <v>-14387.490000000002</v>
      </c>
      <c r="F13" s="65"/>
      <c r="G13" s="69">
        <v>14387.490000000002</v>
      </c>
      <c r="H13" s="67" t="s">
        <v>78</v>
      </c>
      <c r="I13" s="70">
        <v>0</v>
      </c>
      <c r="J13" s="71">
        <v>2.95</v>
      </c>
      <c r="K13" s="69">
        <v>150</v>
      </c>
      <c r="L13" s="66" t="s">
        <v>66</v>
      </c>
      <c r="M13" s="67" t="s">
        <v>67</v>
      </c>
      <c r="N13" s="65"/>
      <c r="O13" s="67" t="s">
        <v>71</v>
      </c>
      <c r="P13" s="68">
        <v>41600</v>
      </c>
      <c r="Q13" s="70">
        <v>43</v>
      </c>
      <c r="R13" s="66" t="s">
        <v>72</v>
      </c>
      <c r="S13" s="66" t="s">
        <v>96</v>
      </c>
      <c r="T13" s="69">
        <v>0</v>
      </c>
      <c r="U13" s="67" t="s">
        <v>80</v>
      </c>
      <c r="V13" s="70">
        <v>60</v>
      </c>
      <c r="W13" s="69">
        <v>0</v>
      </c>
      <c r="X13" s="65"/>
      <c r="Y13" s="65"/>
      <c r="Z13" s="65"/>
      <c r="AA13" s="65"/>
      <c r="AB13" s="68">
        <v>41565</v>
      </c>
      <c r="AC13" s="74">
        <v>23635</v>
      </c>
      <c r="AD13" s="67" t="s">
        <v>1032</v>
      </c>
      <c r="AE13" s="73" t="s">
        <v>923</v>
      </c>
      <c r="AF13" s="73">
        <v>39201</v>
      </c>
      <c r="AG13" s="65"/>
      <c r="AH13" s="65"/>
      <c r="AI13" s="65"/>
    </row>
    <row r="14" spans="1:35">
      <c r="A14" s="73" t="s">
        <v>479</v>
      </c>
      <c r="B14" s="72" t="s">
        <v>1686</v>
      </c>
      <c r="C14" s="67" t="s">
        <v>1401</v>
      </c>
      <c r="D14" s="68">
        <v>41576</v>
      </c>
      <c r="E14" s="69">
        <v>8718.4399999999987</v>
      </c>
      <c r="F14" s="65"/>
      <c r="G14" s="69">
        <v>0</v>
      </c>
      <c r="H14" s="67" t="s">
        <v>78</v>
      </c>
      <c r="I14" s="70">
        <v>0</v>
      </c>
      <c r="J14" s="71">
        <v>4.95</v>
      </c>
      <c r="K14" s="69">
        <v>440.92</v>
      </c>
      <c r="L14" s="66" t="s">
        <v>66</v>
      </c>
      <c r="M14" s="67" t="s">
        <v>67</v>
      </c>
      <c r="N14" s="65"/>
      <c r="O14" s="67" t="s">
        <v>71</v>
      </c>
      <c r="P14" s="68">
        <v>41588</v>
      </c>
      <c r="Q14" s="70">
        <v>43</v>
      </c>
      <c r="R14" s="66" t="s">
        <v>72</v>
      </c>
      <c r="S14" s="66" t="s">
        <v>79</v>
      </c>
      <c r="T14" s="69">
        <v>0</v>
      </c>
      <c r="U14" s="67" t="s">
        <v>143</v>
      </c>
      <c r="V14" s="70">
        <v>72</v>
      </c>
      <c r="W14" s="69">
        <v>0</v>
      </c>
      <c r="X14" s="65"/>
      <c r="Y14" s="65"/>
      <c r="Z14" s="65"/>
      <c r="AA14" s="65"/>
      <c r="AB14" s="68">
        <v>41577</v>
      </c>
      <c r="AC14" s="74">
        <v>15649</v>
      </c>
      <c r="AD14" s="67" t="s">
        <v>1171</v>
      </c>
      <c r="AE14" s="73" t="s">
        <v>894</v>
      </c>
      <c r="AF14" s="73">
        <v>95401</v>
      </c>
      <c r="AG14" s="65"/>
      <c r="AH14" s="69">
        <v>0</v>
      </c>
      <c r="AI14" s="69">
        <v>-299</v>
      </c>
    </row>
    <row r="15" spans="1:35">
      <c r="A15" s="73" t="s">
        <v>480</v>
      </c>
      <c r="B15" s="72" t="s">
        <v>1687</v>
      </c>
      <c r="C15" s="67" t="s">
        <v>1401</v>
      </c>
      <c r="D15" s="68">
        <v>41548</v>
      </c>
      <c r="E15" s="69">
        <v>-44346.42</v>
      </c>
      <c r="F15" s="65"/>
      <c r="G15" s="69">
        <v>44346.42</v>
      </c>
      <c r="H15" s="67" t="s">
        <v>65</v>
      </c>
      <c r="I15" s="70">
        <v>0</v>
      </c>
      <c r="J15" s="71">
        <v>12.9</v>
      </c>
      <c r="K15" s="69">
        <v>126.67</v>
      </c>
      <c r="L15" s="66" t="s">
        <v>66</v>
      </c>
      <c r="M15" s="67" t="s">
        <v>67</v>
      </c>
      <c r="N15" s="65"/>
      <c r="O15" s="67" t="s">
        <v>71</v>
      </c>
      <c r="P15" s="68">
        <v>41625</v>
      </c>
      <c r="Q15" s="70">
        <v>43</v>
      </c>
      <c r="R15" s="66" t="s">
        <v>72</v>
      </c>
      <c r="S15" s="66" t="s">
        <v>113</v>
      </c>
      <c r="T15" s="69">
        <v>0</v>
      </c>
      <c r="U15" s="67" t="s">
        <v>77</v>
      </c>
      <c r="V15" s="70">
        <v>36</v>
      </c>
      <c r="W15" s="69">
        <v>0</v>
      </c>
      <c r="X15" s="65"/>
      <c r="Y15" s="65"/>
      <c r="Z15" s="65"/>
      <c r="AA15" s="65"/>
      <c r="AB15" s="68">
        <v>41560</v>
      </c>
      <c r="AC15" s="74">
        <v>31022</v>
      </c>
      <c r="AD15" s="67" t="s">
        <v>1040</v>
      </c>
      <c r="AE15" s="73" t="s">
        <v>892</v>
      </c>
      <c r="AF15" s="73">
        <v>48906</v>
      </c>
      <c r="AG15" s="65"/>
      <c r="AH15" s="65"/>
      <c r="AI15" s="65"/>
    </row>
    <row r="16" spans="1:35">
      <c r="A16" s="73" t="s">
        <v>481</v>
      </c>
      <c r="B16" s="72" t="s">
        <v>1688</v>
      </c>
      <c r="C16" s="67" t="s">
        <v>1401</v>
      </c>
      <c r="D16" s="68">
        <v>41558</v>
      </c>
      <c r="E16" s="69">
        <v>3223.6099999999997</v>
      </c>
      <c r="F16" s="65"/>
      <c r="G16" s="69">
        <v>0</v>
      </c>
      <c r="H16" s="67" t="s">
        <v>65</v>
      </c>
      <c r="I16" s="70">
        <v>0</v>
      </c>
      <c r="J16" s="71">
        <v>13.9</v>
      </c>
      <c r="K16" s="69">
        <v>269.27999999999997</v>
      </c>
      <c r="L16" s="66" t="s">
        <v>66</v>
      </c>
      <c r="M16" s="67" t="s">
        <v>67</v>
      </c>
      <c r="N16" s="65"/>
      <c r="O16" s="67" t="s">
        <v>71</v>
      </c>
      <c r="P16" s="68">
        <v>41637</v>
      </c>
      <c r="Q16" s="70">
        <v>43</v>
      </c>
      <c r="R16" s="66" t="s">
        <v>72</v>
      </c>
      <c r="S16" s="66" t="s">
        <v>149</v>
      </c>
      <c r="T16" s="69">
        <v>0</v>
      </c>
      <c r="U16" s="67" t="s">
        <v>91</v>
      </c>
      <c r="V16" s="70">
        <v>12</v>
      </c>
      <c r="W16" s="69">
        <v>0</v>
      </c>
      <c r="X16" s="65"/>
      <c r="Y16" s="65"/>
      <c r="Z16" s="65"/>
      <c r="AA16" s="65"/>
      <c r="AB16" s="68">
        <v>41548</v>
      </c>
      <c r="AC16" s="74">
        <v>28775</v>
      </c>
      <c r="AD16" s="67" t="s">
        <v>1055</v>
      </c>
      <c r="AE16" s="73" t="s">
        <v>920</v>
      </c>
      <c r="AF16" s="73">
        <v>85704</v>
      </c>
      <c r="AG16" s="65"/>
      <c r="AH16" s="65"/>
      <c r="AI16" s="65"/>
    </row>
    <row r="17" spans="1:35">
      <c r="A17" s="73" t="s">
        <v>482</v>
      </c>
      <c r="B17" s="72" t="s">
        <v>1689</v>
      </c>
      <c r="C17" s="67" t="s">
        <v>1399</v>
      </c>
      <c r="D17" s="68">
        <v>41576</v>
      </c>
      <c r="E17" s="69">
        <v>-25566.5</v>
      </c>
      <c r="F17" s="65"/>
      <c r="G17" s="69">
        <v>25566.5</v>
      </c>
      <c r="H17" s="67" t="s">
        <v>65</v>
      </c>
      <c r="I17" s="70">
        <v>0</v>
      </c>
      <c r="J17" s="71">
        <v>16.899999999999999</v>
      </c>
      <c r="K17" s="69">
        <v>60</v>
      </c>
      <c r="L17" s="66" t="s">
        <v>90</v>
      </c>
      <c r="M17" s="67" t="s">
        <v>67</v>
      </c>
      <c r="N17" s="65"/>
      <c r="O17" s="67" t="s">
        <v>71</v>
      </c>
      <c r="P17" s="68">
        <v>41593</v>
      </c>
      <c r="Q17" s="70">
        <v>43</v>
      </c>
      <c r="R17" s="66" t="s">
        <v>72</v>
      </c>
      <c r="S17" s="66" t="s">
        <v>79</v>
      </c>
      <c r="T17" s="69">
        <v>0</v>
      </c>
      <c r="U17" s="67" t="s">
        <v>91</v>
      </c>
      <c r="V17" s="70">
        <v>9</v>
      </c>
      <c r="W17" s="69">
        <v>0</v>
      </c>
      <c r="X17" s="65"/>
      <c r="Y17" s="65"/>
      <c r="Z17" s="65"/>
      <c r="AA17" s="65"/>
      <c r="AB17" s="68">
        <v>41574</v>
      </c>
      <c r="AC17" s="74">
        <v>24862</v>
      </c>
      <c r="AD17" s="67" t="s">
        <v>1155</v>
      </c>
      <c r="AE17" s="73" t="s">
        <v>894</v>
      </c>
      <c r="AF17" s="73">
        <v>92705</v>
      </c>
      <c r="AG17" s="65"/>
      <c r="AH17" s="65"/>
      <c r="AI17" s="65"/>
    </row>
    <row r="18" spans="1:35">
      <c r="A18" s="73" t="s">
        <v>483</v>
      </c>
      <c r="B18" s="72" t="s">
        <v>1690</v>
      </c>
      <c r="C18" s="67" t="s">
        <v>1399</v>
      </c>
      <c r="D18" s="68">
        <v>41571</v>
      </c>
      <c r="E18" s="69">
        <v>-31784.14</v>
      </c>
      <c r="F18" s="65"/>
      <c r="G18" s="69">
        <v>31784.14</v>
      </c>
      <c r="H18" s="67" t="s">
        <v>78</v>
      </c>
      <c r="I18" s="70">
        <v>0</v>
      </c>
      <c r="J18" s="71">
        <v>1.95</v>
      </c>
      <c r="K18" s="69">
        <v>320.92</v>
      </c>
      <c r="L18" s="66" t="s">
        <v>66</v>
      </c>
      <c r="M18" s="67" t="s">
        <v>67</v>
      </c>
      <c r="N18" s="65"/>
      <c r="O18" s="67" t="s">
        <v>71</v>
      </c>
      <c r="P18" s="68">
        <v>41582</v>
      </c>
      <c r="Q18" s="70">
        <v>43</v>
      </c>
      <c r="R18" s="66" t="s">
        <v>72</v>
      </c>
      <c r="S18" s="66" t="s">
        <v>151</v>
      </c>
      <c r="T18" s="69">
        <v>0</v>
      </c>
      <c r="U18" s="67" t="s">
        <v>97</v>
      </c>
      <c r="V18" s="70">
        <v>72</v>
      </c>
      <c r="W18" s="69">
        <v>0</v>
      </c>
      <c r="X18" s="65"/>
      <c r="Y18" s="65"/>
      <c r="Z18" s="65"/>
      <c r="AA18" s="65"/>
      <c r="AB18" s="68">
        <v>41573</v>
      </c>
      <c r="AC18" s="74">
        <v>27468</v>
      </c>
      <c r="AD18" s="67" t="s">
        <v>1061</v>
      </c>
      <c r="AE18" s="73" t="s">
        <v>906</v>
      </c>
      <c r="AF18" s="73">
        <v>76801</v>
      </c>
      <c r="AG18" s="65"/>
      <c r="AH18" s="69">
        <v>0</v>
      </c>
      <c r="AI18" s="69">
        <v>-74.75</v>
      </c>
    </row>
    <row r="19" spans="1:35">
      <c r="A19" s="73" t="s">
        <v>484</v>
      </c>
      <c r="B19" s="72" t="s">
        <v>1691</v>
      </c>
      <c r="C19" s="67" t="s">
        <v>1401</v>
      </c>
      <c r="D19" s="68">
        <v>41554</v>
      </c>
      <c r="E19" s="69">
        <v>-42197.48</v>
      </c>
      <c r="F19" s="65"/>
      <c r="G19" s="69">
        <v>42197.48</v>
      </c>
      <c r="H19" s="66" t="s">
        <v>85</v>
      </c>
      <c r="I19" s="70">
        <v>0</v>
      </c>
      <c r="J19" s="71">
        <v>10.9</v>
      </c>
      <c r="K19" s="69">
        <v>169.7</v>
      </c>
      <c r="L19" s="66" t="s">
        <v>66</v>
      </c>
      <c r="M19" s="67" t="s">
        <v>67</v>
      </c>
      <c r="N19" s="65"/>
      <c r="O19" s="67" t="s">
        <v>156</v>
      </c>
      <c r="P19" s="68">
        <v>41603</v>
      </c>
      <c r="Q19" s="70">
        <v>43</v>
      </c>
      <c r="R19" s="66" t="s">
        <v>72</v>
      </c>
      <c r="S19" s="66" t="s">
        <v>151</v>
      </c>
      <c r="T19" s="69">
        <v>0</v>
      </c>
      <c r="U19" s="67" t="s">
        <v>77</v>
      </c>
      <c r="V19" s="70">
        <v>36</v>
      </c>
      <c r="W19" s="69">
        <v>0</v>
      </c>
      <c r="X19" s="65"/>
      <c r="Y19" s="65"/>
      <c r="Z19" s="65"/>
      <c r="AA19" s="65"/>
      <c r="AB19" s="68">
        <v>41549</v>
      </c>
      <c r="AC19" s="74">
        <v>19750</v>
      </c>
      <c r="AD19" s="67" t="s">
        <v>1172</v>
      </c>
      <c r="AE19" s="73" t="s">
        <v>900</v>
      </c>
      <c r="AF19" s="73">
        <v>82939</v>
      </c>
      <c r="AG19" s="65"/>
      <c r="AH19" s="65"/>
      <c r="AI19" s="65"/>
    </row>
    <row r="20" spans="1:35">
      <c r="A20" s="73" t="s">
        <v>485</v>
      </c>
      <c r="B20" s="72" t="s">
        <v>1692</v>
      </c>
      <c r="C20" s="67" t="s">
        <v>1399</v>
      </c>
      <c r="D20" s="68">
        <v>41555</v>
      </c>
      <c r="E20" s="69">
        <v>12450.45</v>
      </c>
      <c r="F20" s="65"/>
      <c r="G20" s="69">
        <v>0</v>
      </c>
      <c r="H20" s="67" t="s">
        <v>78</v>
      </c>
      <c r="I20" s="70">
        <v>0</v>
      </c>
      <c r="J20" s="71">
        <v>7.95</v>
      </c>
      <c r="K20" s="69">
        <v>458.25</v>
      </c>
      <c r="L20" s="66" t="s">
        <v>66</v>
      </c>
      <c r="M20" s="67" t="s">
        <v>67</v>
      </c>
      <c r="N20" s="65"/>
      <c r="O20" s="67" t="s">
        <v>71</v>
      </c>
      <c r="P20" s="68">
        <v>41633</v>
      </c>
      <c r="Q20" s="70">
        <v>43</v>
      </c>
      <c r="R20" s="66" t="s">
        <v>72</v>
      </c>
      <c r="S20" s="66" t="s">
        <v>83</v>
      </c>
      <c r="T20" s="69">
        <v>0</v>
      </c>
      <c r="U20" s="67" t="s">
        <v>150</v>
      </c>
      <c r="V20" s="70">
        <v>72</v>
      </c>
      <c r="W20" s="69">
        <v>0</v>
      </c>
      <c r="X20" s="65"/>
      <c r="Y20" s="65"/>
      <c r="Z20" s="65"/>
      <c r="AA20" s="65"/>
      <c r="AB20" s="68">
        <v>41555</v>
      </c>
      <c r="AC20" s="74">
        <v>24947</v>
      </c>
      <c r="AD20" s="67" t="s">
        <v>1173</v>
      </c>
      <c r="AE20" s="73" t="s">
        <v>891</v>
      </c>
      <c r="AF20" s="73">
        <v>23669</v>
      </c>
      <c r="AG20" s="65"/>
      <c r="AH20" s="65"/>
      <c r="AI20" s="65"/>
    </row>
    <row r="21" spans="1:35">
      <c r="A21" s="73" t="s">
        <v>486</v>
      </c>
      <c r="B21" s="72" t="s">
        <v>1693</v>
      </c>
      <c r="C21" s="67" t="s">
        <v>1399</v>
      </c>
      <c r="D21" s="68">
        <v>41558</v>
      </c>
      <c r="E21" s="69">
        <v>3036.33</v>
      </c>
      <c r="F21" s="65"/>
      <c r="G21" s="69">
        <v>0</v>
      </c>
      <c r="H21" s="67" t="s">
        <v>78</v>
      </c>
      <c r="I21" s="70">
        <v>0</v>
      </c>
      <c r="J21" s="71">
        <v>2.95</v>
      </c>
      <c r="K21" s="69">
        <v>220.15</v>
      </c>
      <c r="L21" s="66" t="s">
        <v>66</v>
      </c>
      <c r="M21" s="67" t="s">
        <v>67</v>
      </c>
      <c r="N21" s="65"/>
      <c r="O21" s="67" t="s">
        <v>71</v>
      </c>
      <c r="P21" s="68">
        <v>41594</v>
      </c>
      <c r="Q21" s="70">
        <v>43</v>
      </c>
      <c r="R21" s="66" t="s">
        <v>72</v>
      </c>
      <c r="S21" s="66" t="s">
        <v>113</v>
      </c>
      <c r="T21" s="69">
        <v>0</v>
      </c>
      <c r="U21" s="67" t="s">
        <v>80</v>
      </c>
      <c r="V21" s="70">
        <v>72</v>
      </c>
      <c r="W21" s="69">
        <v>0</v>
      </c>
      <c r="X21" s="65"/>
      <c r="Y21" s="65"/>
      <c r="Z21" s="65"/>
      <c r="AA21" s="65"/>
      <c r="AB21" s="68">
        <v>41574</v>
      </c>
      <c r="AC21" s="74">
        <v>30632</v>
      </c>
      <c r="AD21" s="67" t="s">
        <v>976</v>
      </c>
      <c r="AE21" s="73" t="s">
        <v>893</v>
      </c>
      <c r="AF21" s="73">
        <v>60631</v>
      </c>
      <c r="AG21" s="65"/>
      <c r="AH21" s="65"/>
      <c r="AI21" s="65"/>
    </row>
    <row r="22" spans="1:35">
      <c r="A22" s="73" t="s">
        <v>487</v>
      </c>
      <c r="B22" s="72" t="s">
        <v>1694</v>
      </c>
      <c r="C22" s="67" t="s">
        <v>1401</v>
      </c>
      <c r="D22" s="68">
        <v>41549</v>
      </c>
      <c r="E22" s="69">
        <v>-12874.189999999999</v>
      </c>
      <c r="F22" s="65"/>
      <c r="G22" s="69">
        <v>12874.189999999999</v>
      </c>
      <c r="H22" s="66" t="s">
        <v>85</v>
      </c>
      <c r="I22" s="70">
        <v>0</v>
      </c>
      <c r="J22" s="71">
        <v>11.9</v>
      </c>
      <c r="K22" s="69">
        <v>302.82</v>
      </c>
      <c r="L22" s="66" t="s">
        <v>66</v>
      </c>
      <c r="M22" s="67" t="s">
        <v>67</v>
      </c>
      <c r="N22" s="65"/>
      <c r="O22" s="67" t="s">
        <v>71</v>
      </c>
      <c r="P22" s="68">
        <v>41629</v>
      </c>
      <c r="Q22" s="70">
        <v>43</v>
      </c>
      <c r="R22" s="66" t="s">
        <v>72</v>
      </c>
      <c r="S22" s="66" t="s">
        <v>151</v>
      </c>
      <c r="T22" s="69">
        <v>0</v>
      </c>
      <c r="U22" s="67" t="s">
        <v>77</v>
      </c>
      <c r="V22" s="70">
        <v>60</v>
      </c>
      <c r="W22" s="69">
        <v>0</v>
      </c>
      <c r="X22" s="65"/>
      <c r="Y22" s="65"/>
      <c r="Z22" s="65"/>
      <c r="AA22" s="65"/>
      <c r="AB22" s="68">
        <v>41570</v>
      </c>
      <c r="AC22" s="74">
        <v>30045</v>
      </c>
      <c r="AD22" s="67" t="s">
        <v>1174</v>
      </c>
      <c r="AE22" s="73" t="s">
        <v>920</v>
      </c>
      <c r="AF22" s="73">
        <v>85283</v>
      </c>
      <c r="AG22" s="65"/>
      <c r="AH22" s="65"/>
      <c r="AI22" s="65"/>
    </row>
    <row r="23" spans="1:35">
      <c r="A23" s="73" t="s">
        <v>488</v>
      </c>
      <c r="B23" s="72" t="s">
        <v>1695</v>
      </c>
      <c r="C23" s="67" t="s">
        <v>1401</v>
      </c>
      <c r="D23" s="68">
        <v>41572</v>
      </c>
      <c r="E23" s="69">
        <v>-12159.04</v>
      </c>
      <c r="F23" s="65"/>
      <c r="G23" s="69">
        <v>12159.04</v>
      </c>
      <c r="H23" s="67" t="s">
        <v>78</v>
      </c>
      <c r="I23" s="70">
        <v>0</v>
      </c>
      <c r="J23" s="71">
        <v>3.95</v>
      </c>
      <c r="K23" s="69">
        <v>243.88</v>
      </c>
      <c r="L23" s="66" t="s">
        <v>66</v>
      </c>
      <c r="M23" s="67" t="s">
        <v>67</v>
      </c>
      <c r="N23" s="65"/>
      <c r="O23" s="67" t="s">
        <v>71</v>
      </c>
      <c r="P23" s="68">
        <v>41624</v>
      </c>
      <c r="Q23" s="70">
        <v>43</v>
      </c>
      <c r="R23" s="66" t="s">
        <v>72</v>
      </c>
      <c r="S23" s="66" t="s">
        <v>151</v>
      </c>
      <c r="T23" s="69">
        <v>0</v>
      </c>
      <c r="U23" s="67" t="s">
        <v>80</v>
      </c>
      <c r="V23" s="70">
        <v>60</v>
      </c>
      <c r="W23" s="69">
        <v>0</v>
      </c>
      <c r="X23" s="65"/>
      <c r="Y23" s="65"/>
      <c r="Z23" s="65"/>
      <c r="AA23" s="65"/>
      <c r="AB23" s="68">
        <v>41559</v>
      </c>
      <c r="AC23" s="74">
        <v>10271</v>
      </c>
      <c r="AD23" s="67" t="s">
        <v>1027</v>
      </c>
      <c r="AE23" s="73" t="s">
        <v>906</v>
      </c>
      <c r="AF23" s="73">
        <v>75212</v>
      </c>
      <c r="AG23" s="65"/>
      <c r="AH23" s="65"/>
      <c r="AI23" s="65"/>
    </row>
    <row r="24" spans="1:35">
      <c r="A24" s="73" t="s">
        <v>489</v>
      </c>
      <c r="B24" s="72" t="s">
        <v>1696</v>
      </c>
      <c r="C24" s="67" t="s">
        <v>1399</v>
      </c>
      <c r="D24" s="68">
        <v>41566</v>
      </c>
      <c r="E24" s="69">
        <v>-33709.96</v>
      </c>
      <c r="F24" s="65"/>
      <c r="G24" s="69">
        <v>33709.96</v>
      </c>
      <c r="H24" s="66" t="s">
        <v>85</v>
      </c>
      <c r="I24" s="70">
        <v>0</v>
      </c>
      <c r="J24" s="71">
        <v>11.9</v>
      </c>
      <c r="K24" s="69">
        <v>79.23</v>
      </c>
      <c r="L24" s="66" t="s">
        <v>66</v>
      </c>
      <c r="M24" s="67" t="s">
        <v>67</v>
      </c>
      <c r="N24" s="65"/>
      <c r="O24" s="67" t="s">
        <v>71</v>
      </c>
      <c r="P24" s="68">
        <v>41604</v>
      </c>
      <c r="Q24" s="70">
        <v>43</v>
      </c>
      <c r="R24" s="66" t="s">
        <v>72</v>
      </c>
      <c r="S24" s="66" t="s">
        <v>151</v>
      </c>
      <c r="T24" s="69">
        <v>0</v>
      </c>
      <c r="U24" s="67" t="s">
        <v>77</v>
      </c>
      <c r="V24" s="70">
        <v>36</v>
      </c>
      <c r="W24" s="69">
        <v>0</v>
      </c>
      <c r="X24" s="65"/>
      <c r="Y24" s="65"/>
      <c r="Z24" s="65"/>
      <c r="AA24" s="65"/>
      <c r="AB24" s="68">
        <v>41571</v>
      </c>
      <c r="AC24" s="74">
        <v>21504</v>
      </c>
      <c r="AD24" s="67" t="s">
        <v>1175</v>
      </c>
      <c r="AE24" s="73" t="s">
        <v>895</v>
      </c>
      <c r="AF24" s="73">
        <v>13901</v>
      </c>
      <c r="AG24" s="65"/>
      <c r="AH24" s="65"/>
      <c r="AI24" s="65"/>
    </row>
    <row r="25" spans="1:35">
      <c r="A25" s="73" t="s">
        <v>490</v>
      </c>
      <c r="B25" s="72" t="s">
        <v>1697</v>
      </c>
      <c r="C25" s="67" t="s">
        <v>1399</v>
      </c>
      <c r="D25" s="68">
        <v>41564</v>
      </c>
      <c r="E25" s="69">
        <v>-28152.1</v>
      </c>
      <c r="F25" s="65"/>
      <c r="G25" s="69">
        <v>28152.1</v>
      </c>
      <c r="H25" s="67" t="s">
        <v>81</v>
      </c>
      <c r="I25" s="70">
        <v>0</v>
      </c>
      <c r="J25" s="71">
        <v>1.74</v>
      </c>
      <c r="K25" s="69">
        <v>345.37</v>
      </c>
      <c r="L25" s="66" t="s">
        <v>66</v>
      </c>
      <c r="M25" s="67" t="s">
        <v>67</v>
      </c>
      <c r="N25" s="65"/>
      <c r="O25" s="67" t="s">
        <v>71</v>
      </c>
      <c r="P25" s="68">
        <v>41599</v>
      </c>
      <c r="Q25" s="70">
        <v>43</v>
      </c>
      <c r="R25" s="66" t="s">
        <v>72</v>
      </c>
      <c r="S25" s="66" t="s">
        <v>151</v>
      </c>
      <c r="T25" s="69">
        <v>0</v>
      </c>
      <c r="U25" s="67" t="s">
        <v>97</v>
      </c>
      <c r="V25" s="70">
        <v>72</v>
      </c>
      <c r="W25" s="69">
        <v>0</v>
      </c>
      <c r="X25" s="65"/>
      <c r="Y25" s="65"/>
      <c r="Z25" s="65"/>
      <c r="AA25" s="65"/>
      <c r="AB25" s="68">
        <v>41567</v>
      </c>
      <c r="AC25" s="74">
        <v>20641</v>
      </c>
      <c r="AD25" s="67" t="s">
        <v>1176</v>
      </c>
      <c r="AE25" s="73" t="s">
        <v>892</v>
      </c>
      <c r="AF25" s="73">
        <v>48419</v>
      </c>
      <c r="AG25" s="65"/>
      <c r="AH25" s="69">
        <v>0</v>
      </c>
      <c r="AI25" s="69">
        <v>-74.75</v>
      </c>
    </row>
    <row r="26" spans="1:35">
      <c r="A26" s="73" t="s">
        <v>491</v>
      </c>
      <c r="B26" s="72" t="s">
        <v>1698</v>
      </c>
      <c r="C26" s="67" t="s">
        <v>1401</v>
      </c>
      <c r="D26" s="68">
        <v>41560</v>
      </c>
      <c r="E26" s="69">
        <v>-20108.25</v>
      </c>
      <c r="F26" s="65"/>
      <c r="G26" s="69">
        <v>20108.25</v>
      </c>
      <c r="H26" s="67" t="s">
        <v>65</v>
      </c>
      <c r="I26" s="70">
        <v>0</v>
      </c>
      <c r="J26" s="71">
        <v>12.9</v>
      </c>
      <c r="K26" s="69">
        <v>216.1</v>
      </c>
      <c r="L26" s="66" t="s">
        <v>66</v>
      </c>
      <c r="M26" s="67" t="s">
        <v>67</v>
      </c>
      <c r="N26" s="65"/>
      <c r="O26" s="67" t="s">
        <v>71</v>
      </c>
      <c r="P26" s="68">
        <v>41600</v>
      </c>
      <c r="Q26" s="70">
        <v>43</v>
      </c>
      <c r="R26" s="66" t="s">
        <v>72</v>
      </c>
      <c r="S26" s="66" t="s">
        <v>113</v>
      </c>
      <c r="T26" s="69">
        <v>0</v>
      </c>
      <c r="U26" s="67" t="s">
        <v>77</v>
      </c>
      <c r="V26" s="70">
        <v>30</v>
      </c>
      <c r="W26" s="69">
        <v>0</v>
      </c>
      <c r="X26" s="65"/>
      <c r="Y26" s="65"/>
      <c r="Z26" s="65"/>
      <c r="AA26" s="65"/>
      <c r="AB26" s="68">
        <v>41566</v>
      </c>
      <c r="AC26" s="74">
        <v>12315</v>
      </c>
      <c r="AD26" s="67" t="s">
        <v>984</v>
      </c>
      <c r="AE26" s="73" t="s">
        <v>905</v>
      </c>
      <c r="AF26" s="73">
        <v>19108</v>
      </c>
      <c r="AG26" s="65"/>
      <c r="AH26" s="65"/>
      <c r="AI26" s="65"/>
    </row>
    <row r="27" spans="1:35">
      <c r="A27" s="73" t="s">
        <v>492</v>
      </c>
      <c r="B27" s="72" t="s">
        <v>1699</v>
      </c>
      <c r="C27" s="67" t="s">
        <v>1401</v>
      </c>
      <c r="D27" s="68">
        <v>41550</v>
      </c>
      <c r="E27" s="69">
        <v>14956.77</v>
      </c>
      <c r="F27" s="65"/>
      <c r="G27" s="69">
        <v>0</v>
      </c>
      <c r="H27" s="67" t="s">
        <v>81</v>
      </c>
      <c r="I27" s="70">
        <v>0</v>
      </c>
      <c r="J27" s="71">
        <v>1.74</v>
      </c>
      <c r="K27" s="69">
        <v>187.49</v>
      </c>
      <c r="L27" s="66" t="s">
        <v>66</v>
      </c>
      <c r="M27" s="67" t="s">
        <v>67</v>
      </c>
      <c r="N27" s="65"/>
      <c r="O27" s="67" t="s">
        <v>71</v>
      </c>
      <c r="P27" s="68">
        <v>41617</v>
      </c>
      <c r="Q27" s="70">
        <v>43</v>
      </c>
      <c r="R27" s="66" t="s">
        <v>72</v>
      </c>
      <c r="S27" s="66" t="s">
        <v>151</v>
      </c>
      <c r="T27" s="69">
        <v>0</v>
      </c>
      <c r="U27" s="67" t="s">
        <v>80</v>
      </c>
      <c r="V27" s="70">
        <v>60</v>
      </c>
      <c r="W27" s="69">
        <v>0</v>
      </c>
      <c r="X27" s="65"/>
      <c r="Y27" s="65"/>
      <c r="Z27" s="65"/>
      <c r="AA27" s="65"/>
      <c r="AB27" s="68">
        <v>41563</v>
      </c>
      <c r="AC27" s="74">
        <v>23286</v>
      </c>
      <c r="AD27" s="67" t="s">
        <v>993</v>
      </c>
      <c r="AE27" s="73" t="s">
        <v>917</v>
      </c>
      <c r="AF27" s="73">
        <v>97223</v>
      </c>
      <c r="AG27" s="65"/>
      <c r="AH27" s="69">
        <v>0</v>
      </c>
      <c r="AI27" s="69">
        <v>-74.75</v>
      </c>
    </row>
    <row r="28" spans="1:35">
      <c r="A28" s="73" t="s">
        <v>493</v>
      </c>
      <c r="B28" s="72" t="s">
        <v>1700</v>
      </c>
      <c r="C28" s="67" t="s">
        <v>1399</v>
      </c>
      <c r="D28" s="68">
        <v>41554</v>
      </c>
      <c r="E28" s="69">
        <v>-30328.800000000003</v>
      </c>
      <c r="F28" s="65"/>
      <c r="G28" s="69">
        <v>30328.800000000003</v>
      </c>
      <c r="H28" s="67" t="s">
        <v>65</v>
      </c>
      <c r="I28" s="70">
        <v>0</v>
      </c>
      <c r="J28" s="71">
        <v>16.899999999999999</v>
      </c>
      <c r="K28" s="69">
        <v>45.81</v>
      </c>
      <c r="L28" s="66" t="s">
        <v>66</v>
      </c>
      <c r="M28" s="67" t="s">
        <v>67</v>
      </c>
      <c r="N28" s="65"/>
      <c r="O28" s="67" t="s">
        <v>71</v>
      </c>
      <c r="P28" s="68">
        <v>41579</v>
      </c>
      <c r="Q28" s="70">
        <v>43</v>
      </c>
      <c r="R28" s="66" t="s">
        <v>72</v>
      </c>
      <c r="S28" s="66" t="s">
        <v>151</v>
      </c>
      <c r="T28" s="69">
        <v>0</v>
      </c>
      <c r="U28" s="67" t="s">
        <v>91</v>
      </c>
      <c r="V28" s="70">
        <v>12</v>
      </c>
      <c r="W28" s="69">
        <v>0</v>
      </c>
      <c r="X28" s="65"/>
      <c r="Y28" s="65"/>
      <c r="Z28" s="65"/>
      <c r="AA28" s="65"/>
      <c r="AB28" s="68">
        <v>41559</v>
      </c>
      <c r="AC28" s="74">
        <v>25786</v>
      </c>
      <c r="AD28" s="67" t="s">
        <v>1177</v>
      </c>
      <c r="AE28" s="73" t="s">
        <v>903</v>
      </c>
      <c r="AF28" s="73">
        <v>33434</v>
      </c>
      <c r="AG28" s="65"/>
      <c r="AH28" s="65"/>
      <c r="AI28" s="65"/>
    </row>
    <row r="29" spans="1:35">
      <c r="A29" s="73" t="s">
        <v>494</v>
      </c>
      <c r="B29" s="72" t="s">
        <v>1701</v>
      </c>
      <c r="C29" s="67" t="s">
        <v>1399</v>
      </c>
      <c r="D29" s="68">
        <v>41548</v>
      </c>
      <c r="E29" s="69">
        <v>-13656.59</v>
      </c>
      <c r="F29" s="65"/>
      <c r="G29" s="69">
        <v>13656.59</v>
      </c>
      <c r="H29" s="67" t="s">
        <v>81</v>
      </c>
      <c r="I29" s="70">
        <v>0</v>
      </c>
      <c r="J29" s="71">
        <v>6.95</v>
      </c>
      <c r="K29" s="69">
        <v>402.95</v>
      </c>
      <c r="L29" s="66" t="s">
        <v>66</v>
      </c>
      <c r="M29" s="67" t="s">
        <v>67</v>
      </c>
      <c r="N29" s="65"/>
      <c r="O29" s="67" t="s">
        <v>71</v>
      </c>
      <c r="P29" s="68">
        <v>41625</v>
      </c>
      <c r="Q29" s="70">
        <v>43</v>
      </c>
      <c r="R29" s="66" t="s">
        <v>72</v>
      </c>
      <c r="S29" s="66" t="s">
        <v>151</v>
      </c>
      <c r="T29" s="69">
        <v>0</v>
      </c>
      <c r="U29" s="67" t="s">
        <v>150</v>
      </c>
      <c r="V29" s="70">
        <v>61</v>
      </c>
      <c r="W29" s="69">
        <v>0</v>
      </c>
      <c r="X29" s="65"/>
      <c r="Y29" s="65"/>
      <c r="Z29" s="65"/>
      <c r="AA29" s="65"/>
      <c r="AB29" s="68">
        <v>41548</v>
      </c>
      <c r="AC29" s="74">
        <v>23605</v>
      </c>
      <c r="AD29" s="67" t="s">
        <v>1009</v>
      </c>
      <c r="AE29" s="73" t="s">
        <v>932</v>
      </c>
      <c r="AF29" s="73">
        <v>2915</v>
      </c>
      <c r="AG29" s="65"/>
      <c r="AH29" s="69">
        <v>0</v>
      </c>
      <c r="AI29" s="69">
        <v>-74.75</v>
      </c>
    </row>
    <row r="30" spans="1:35">
      <c r="A30" s="73" t="s">
        <v>495</v>
      </c>
      <c r="B30" s="72" t="s">
        <v>1702</v>
      </c>
      <c r="C30" s="67" t="s">
        <v>1401</v>
      </c>
      <c r="D30" s="68">
        <v>41576</v>
      </c>
      <c r="E30" s="69">
        <v>-19006.38</v>
      </c>
      <c r="F30" s="65"/>
      <c r="G30" s="69">
        <v>19006.38</v>
      </c>
      <c r="H30" s="67" t="s">
        <v>81</v>
      </c>
      <c r="I30" s="70">
        <v>0</v>
      </c>
      <c r="J30" s="71">
        <v>10.95</v>
      </c>
      <c r="K30" s="69">
        <v>270.55</v>
      </c>
      <c r="L30" s="66" t="s">
        <v>90</v>
      </c>
      <c r="M30" s="67" t="s">
        <v>67</v>
      </c>
      <c r="N30" s="65"/>
      <c r="O30" s="67" t="s">
        <v>71</v>
      </c>
      <c r="P30" s="68">
        <v>41616</v>
      </c>
      <c r="Q30" s="70">
        <v>43</v>
      </c>
      <c r="R30" s="66" t="s">
        <v>72</v>
      </c>
      <c r="S30" s="66" t="s">
        <v>151</v>
      </c>
      <c r="T30" s="69">
        <v>0</v>
      </c>
      <c r="U30" s="67" t="s">
        <v>105</v>
      </c>
      <c r="V30" s="70">
        <v>60</v>
      </c>
      <c r="W30" s="69">
        <v>0</v>
      </c>
      <c r="X30" s="65"/>
      <c r="Y30" s="65"/>
      <c r="Z30" s="65"/>
      <c r="AA30" s="65"/>
      <c r="AB30" s="68">
        <v>41565</v>
      </c>
      <c r="AC30" s="74">
        <v>29271</v>
      </c>
      <c r="AD30" s="67" t="s">
        <v>1105</v>
      </c>
      <c r="AE30" s="73" t="s">
        <v>929</v>
      </c>
      <c r="AF30" s="73">
        <v>35816</v>
      </c>
      <c r="AG30" s="65"/>
      <c r="AH30" s="69">
        <v>0</v>
      </c>
      <c r="AI30" s="69">
        <v>-74.75</v>
      </c>
    </row>
    <row r="31" spans="1:35">
      <c r="A31" s="73" t="s">
        <v>496</v>
      </c>
      <c r="B31" s="72" t="s">
        <v>1703</v>
      </c>
      <c r="C31" s="67" t="s">
        <v>1401</v>
      </c>
      <c r="D31" s="68">
        <v>41563</v>
      </c>
      <c r="E31" s="69">
        <v>-30463.75</v>
      </c>
      <c r="F31" s="65"/>
      <c r="G31" s="69">
        <v>30463.75</v>
      </c>
      <c r="H31" s="67" t="s">
        <v>81</v>
      </c>
      <c r="I31" s="70">
        <v>0</v>
      </c>
      <c r="J31" s="71">
        <v>1.74</v>
      </c>
      <c r="K31" s="69">
        <v>211.28</v>
      </c>
      <c r="L31" s="66" t="s">
        <v>66</v>
      </c>
      <c r="M31" s="67" t="s">
        <v>67</v>
      </c>
      <c r="N31" s="65"/>
      <c r="O31" s="67" t="s">
        <v>71</v>
      </c>
      <c r="P31" s="68">
        <v>41599</v>
      </c>
      <c r="Q31" s="70">
        <v>43</v>
      </c>
      <c r="R31" s="66" t="s">
        <v>72</v>
      </c>
      <c r="S31" s="66" t="s">
        <v>151</v>
      </c>
      <c r="T31" s="69">
        <v>0</v>
      </c>
      <c r="U31" s="67" t="s">
        <v>80</v>
      </c>
      <c r="V31" s="70">
        <v>60</v>
      </c>
      <c r="W31" s="69">
        <v>0</v>
      </c>
      <c r="X31" s="65"/>
      <c r="Y31" s="65"/>
      <c r="Z31" s="65"/>
      <c r="AA31" s="65"/>
      <c r="AB31" s="68">
        <v>41557</v>
      </c>
      <c r="AC31" s="74">
        <v>31810</v>
      </c>
      <c r="AD31" s="67" t="s">
        <v>1178</v>
      </c>
      <c r="AE31" s="73" t="s">
        <v>906</v>
      </c>
      <c r="AF31" s="73">
        <v>79101</v>
      </c>
      <c r="AG31" s="65"/>
      <c r="AH31" s="69">
        <v>0</v>
      </c>
      <c r="AI31" s="69">
        <v>-74.75</v>
      </c>
    </row>
    <row r="32" spans="1:35">
      <c r="A32" s="73" t="s">
        <v>497</v>
      </c>
      <c r="B32" s="72" t="s">
        <v>1704</v>
      </c>
      <c r="C32" s="67" t="s">
        <v>1401</v>
      </c>
      <c r="D32" s="68">
        <v>41563</v>
      </c>
      <c r="E32" s="69">
        <v>-28944.010000000002</v>
      </c>
      <c r="F32" s="65"/>
      <c r="G32" s="69">
        <v>28944.010000000002</v>
      </c>
      <c r="H32" s="67" t="s">
        <v>82</v>
      </c>
      <c r="I32" s="70">
        <v>0</v>
      </c>
      <c r="J32" s="71">
        <v>12.95</v>
      </c>
      <c r="K32" s="69">
        <v>344.34</v>
      </c>
      <c r="L32" s="66" t="s">
        <v>66</v>
      </c>
      <c r="M32" s="67" t="s">
        <v>67</v>
      </c>
      <c r="N32" s="65"/>
      <c r="O32" s="67" t="s">
        <v>71</v>
      </c>
      <c r="P32" s="68">
        <v>41595</v>
      </c>
      <c r="Q32" s="70">
        <v>43</v>
      </c>
      <c r="R32" s="66" t="s">
        <v>72</v>
      </c>
      <c r="S32" s="66" t="s">
        <v>83</v>
      </c>
      <c r="T32" s="69">
        <v>0</v>
      </c>
      <c r="U32" s="67" t="s">
        <v>157</v>
      </c>
      <c r="V32" s="70">
        <v>67</v>
      </c>
      <c r="W32" s="69">
        <v>0</v>
      </c>
      <c r="X32" s="65"/>
      <c r="Y32" s="65"/>
      <c r="Z32" s="65"/>
      <c r="AA32" s="65"/>
      <c r="AB32" s="68">
        <v>41554</v>
      </c>
      <c r="AC32" s="74">
        <v>16533</v>
      </c>
      <c r="AD32" s="67" t="s">
        <v>1179</v>
      </c>
      <c r="AE32" s="73" t="s">
        <v>906</v>
      </c>
      <c r="AF32" s="73">
        <v>75150</v>
      </c>
      <c r="AG32" s="65"/>
      <c r="AH32" s="69">
        <v>0</v>
      </c>
      <c r="AI32" s="69">
        <v>-56.7</v>
      </c>
    </row>
    <row r="33" spans="1:35">
      <c r="A33" s="73" t="s">
        <v>498</v>
      </c>
      <c r="B33" s="72" t="s">
        <v>1705</v>
      </c>
      <c r="C33" s="67" t="s">
        <v>1401</v>
      </c>
      <c r="D33" s="68">
        <v>41571</v>
      </c>
      <c r="E33" s="69">
        <v>-4034.66</v>
      </c>
      <c r="F33" s="65"/>
      <c r="G33" s="69">
        <v>4034.66</v>
      </c>
      <c r="H33" s="67" t="s">
        <v>65</v>
      </c>
      <c r="I33" s="70">
        <v>0</v>
      </c>
      <c r="J33" s="71">
        <v>11.9</v>
      </c>
      <c r="K33" s="69">
        <v>167.06</v>
      </c>
      <c r="L33" s="66" t="s">
        <v>66</v>
      </c>
      <c r="M33" s="67" t="s">
        <v>67</v>
      </c>
      <c r="N33" s="65"/>
      <c r="O33" s="67" t="s">
        <v>71</v>
      </c>
      <c r="P33" s="68">
        <v>41605</v>
      </c>
      <c r="Q33" s="70">
        <v>43</v>
      </c>
      <c r="R33" s="66" t="s">
        <v>72</v>
      </c>
      <c r="S33" s="66" t="s">
        <v>113</v>
      </c>
      <c r="T33" s="69">
        <v>0</v>
      </c>
      <c r="U33" s="67" t="s">
        <v>77</v>
      </c>
      <c r="V33" s="70">
        <v>36</v>
      </c>
      <c r="W33" s="69">
        <v>0</v>
      </c>
      <c r="X33" s="65"/>
      <c r="Y33" s="65"/>
      <c r="Z33" s="65"/>
      <c r="AA33" s="65"/>
      <c r="AB33" s="68">
        <v>41568</v>
      </c>
      <c r="AC33" s="74">
        <v>10408</v>
      </c>
      <c r="AD33" s="67" t="s">
        <v>945</v>
      </c>
      <c r="AE33" s="73" t="s">
        <v>895</v>
      </c>
      <c r="AF33" s="73">
        <v>10022</v>
      </c>
      <c r="AG33" s="65"/>
      <c r="AH33" s="65"/>
      <c r="AI33" s="65"/>
    </row>
    <row r="34" spans="1:35">
      <c r="A34" s="73" t="s">
        <v>499</v>
      </c>
      <c r="B34" s="72" t="s">
        <v>1706</v>
      </c>
      <c r="C34" s="67" t="s">
        <v>1399</v>
      </c>
      <c r="D34" s="68">
        <v>41576</v>
      </c>
      <c r="E34" s="69">
        <v>-25331.54</v>
      </c>
      <c r="F34" s="65"/>
      <c r="G34" s="69">
        <v>25331.54</v>
      </c>
      <c r="H34" s="67" t="s">
        <v>78</v>
      </c>
      <c r="I34" s="70">
        <v>0</v>
      </c>
      <c r="J34" s="71">
        <v>10.95</v>
      </c>
      <c r="K34" s="69">
        <v>378.74</v>
      </c>
      <c r="L34" s="66" t="s">
        <v>66</v>
      </c>
      <c r="M34" s="67" t="s">
        <v>67</v>
      </c>
      <c r="N34" s="65"/>
      <c r="O34" s="67" t="s">
        <v>71</v>
      </c>
      <c r="P34" s="68">
        <v>41616</v>
      </c>
      <c r="Q34" s="70">
        <v>43</v>
      </c>
      <c r="R34" s="66" t="s">
        <v>72</v>
      </c>
      <c r="S34" s="66" t="s">
        <v>151</v>
      </c>
      <c r="T34" s="69">
        <v>0</v>
      </c>
      <c r="U34" s="67" t="s">
        <v>105</v>
      </c>
      <c r="V34" s="70">
        <v>48</v>
      </c>
      <c r="W34" s="69">
        <v>0</v>
      </c>
      <c r="X34" s="65"/>
      <c r="Y34" s="65"/>
      <c r="Z34" s="65"/>
      <c r="AA34" s="65"/>
      <c r="AB34" s="68">
        <v>41551</v>
      </c>
      <c r="AC34" s="74">
        <v>27605</v>
      </c>
      <c r="AD34" s="67" t="s">
        <v>1117</v>
      </c>
      <c r="AE34" s="73" t="s">
        <v>894</v>
      </c>
      <c r="AF34" s="73">
        <v>93710</v>
      </c>
      <c r="AG34" s="65"/>
      <c r="AH34" s="65"/>
      <c r="AI34" s="65"/>
    </row>
    <row r="35" spans="1:35">
      <c r="A35" s="73" t="s">
        <v>500</v>
      </c>
      <c r="B35" s="72" t="s">
        <v>1707</v>
      </c>
      <c r="C35" s="67" t="s">
        <v>1401</v>
      </c>
      <c r="D35" s="68">
        <v>41554</v>
      </c>
      <c r="E35" s="69">
        <v>-4760.97</v>
      </c>
      <c r="F35" s="65"/>
      <c r="G35" s="69">
        <v>4760.97</v>
      </c>
      <c r="H35" s="67" t="s">
        <v>81</v>
      </c>
      <c r="I35" s="70">
        <v>0</v>
      </c>
      <c r="J35" s="71">
        <v>5.95</v>
      </c>
      <c r="K35" s="69">
        <v>295.70999999999998</v>
      </c>
      <c r="L35" s="66" t="s">
        <v>66</v>
      </c>
      <c r="M35" s="67" t="s">
        <v>67</v>
      </c>
      <c r="N35" s="65"/>
      <c r="O35" s="67" t="s">
        <v>71</v>
      </c>
      <c r="P35" s="68">
        <v>41624</v>
      </c>
      <c r="Q35" s="70">
        <v>43</v>
      </c>
      <c r="R35" s="66" t="s">
        <v>72</v>
      </c>
      <c r="S35" s="66" t="s">
        <v>151</v>
      </c>
      <c r="T35" s="69">
        <v>0</v>
      </c>
      <c r="U35" s="67" t="s">
        <v>80</v>
      </c>
      <c r="V35" s="70">
        <v>48</v>
      </c>
      <c r="W35" s="69">
        <v>0</v>
      </c>
      <c r="X35" s="65"/>
      <c r="Y35" s="65"/>
      <c r="Z35" s="65"/>
      <c r="AA35" s="65"/>
      <c r="AB35" s="68">
        <v>41575</v>
      </c>
      <c r="AC35" s="74">
        <v>17422</v>
      </c>
      <c r="AD35" s="67" t="s">
        <v>1180</v>
      </c>
      <c r="AE35" s="73" t="s">
        <v>933</v>
      </c>
      <c r="AF35" s="73">
        <v>29063</v>
      </c>
      <c r="AG35" s="65"/>
      <c r="AH35" s="69">
        <v>0</v>
      </c>
      <c r="AI35" s="69">
        <v>-74.75</v>
      </c>
    </row>
    <row r="36" spans="1:35">
      <c r="A36" s="73" t="s">
        <v>501</v>
      </c>
      <c r="B36" s="72" t="s">
        <v>1708</v>
      </c>
      <c r="C36" s="67" t="s">
        <v>1401</v>
      </c>
      <c r="D36" s="68">
        <v>41575</v>
      </c>
      <c r="E36" s="69">
        <v>5806.41</v>
      </c>
      <c r="F36" s="65"/>
      <c r="G36" s="69">
        <v>0</v>
      </c>
      <c r="H36" s="67" t="s">
        <v>78</v>
      </c>
      <c r="I36" s="70">
        <v>0</v>
      </c>
      <c r="J36" s="71">
        <v>5.95</v>
      </c>
      <c r="K36" s="69">
        <v>204.39</v>
      </c>
      <c r="L36" s="66" t="s">
        <v>66</v>
      </c>
      <c r="M36" s="67" t="s">
        <v>67</v>
      </c>
      <c r="N36" s="65"/>
      <c r="O36" s="67" t="s">
        <v>71</v>
      </c>
      <c r="P36" s="68">
        <v>41636</v>
      </c>
      <c r="Q36" s="70">
        <v>43</v>
      </c>
      <c r="R36" s="66" t="s">
        <v>72</v>
      </c>
      <c r="S36" s="66" t="s">
        <v>151</v>
      </c>
      <c r="T36" s="69">
        <v>0</v>
      </c>
      <c r="U36" s="67" t="s">
        <v>80</v>
      </c>
      <c r="V36" s="70">
        <v>66</v>
      </c>
      <c r="W36" s="69">
        <v>0</v>
      </c>
      <c r="X36" s="65"/>
      <c r="Y36" s="65"/>
      <c r="Z36" s="65"/>
      <c r="AA36" s="65"/>
      <c r="AB36" s="68">
        <v>41567</v>
      </c>
      <c r="AC36" s="74">
        <v>25955</v>
      </c>
      <c r="AD36" s="67" t="s">
        <v>1019</v>
      </c>
      <c r="AE36" s="73" t="s">
        <v>891</v>
      </c>
      <c r="AF36" s="73">
        <v>22161</v>
      </c>
      <c r="AG36" s="65"/>
      <c r="AH36" s="65"/>
      <c r="AI36" s="65"/>
    </row>
    <row r="37" spans="1:35">
      <c r="A37" s="73" t="s">
        <v>502</v>
      </c>
      <c r="B37" s="72" t="s">
        <v>1709</v>
      </c>
      <c r="C37" s="67" t="s">
        <v>1399</v>
      </c>
      <c r="D37" s="68">
        <v>41551</v>
      </c>
      <c r="E37" s="69">
        <v>-5773.5099999999984</v>
      </c>
      <c r="F37" s="65"/>
      <c r="G37" s="69">
        <v>5773.5099999999984</v>
      </c>
      <c r="H37" s="67" t="s">
        <v>78</v>
      </c>
      <c r="I37" s="70">
        <v>0</v>
      </c>
      <c r="J37" s="71">
        <v>4.95</v>
      </c>
      <c r="K37" s="69">
        <v>245.6</v>
      </c>
      <c r="L37" s="66" t="s">
        <v>66</v>
      </c>
      <c r="M37" s="67" t="s">
        <v>67</v>
      </c>
      <c r="N37" s="65"/>
      <c r="O37" s="67" t="s">
        <v>71</v>
      </c>
      <c r="P37" s="68">
        <v>41607</v>
      </c>
      <c r="Q37" s="70">
        <v>43</v>
      </c>
      <c r="R37" s="66" t="s">
        <v>72</v>
      </c>
      <c r="S37" s="66" t="s">
        <v>113</v>
      </c>
      <c r="T37" s="69">
        <v>0</v>
      </c>
      <c r="U37" s="67" t="s">
        <v>97</v>
      </c>
      <c r="V37" s="70">
        <v>60</v>
      </c>
      <c r="W37" s="69">
        <v>0</v>
      </c>
      <c r="X37" s="65"/>
      <c r="Y37" s="65"/>
      <c r="Z37" s="65"/>
      <c r="AA37" s="65"/>
      <c r="AB37" s="68">
        <v>41550</v>
      </c>
      <c r="AC37" s="74">
        <v>20457</v>
      </c>
      <c r="AD37" s="67" t="s">
        <v>1181</v>
      </c>
      <c r="AE37" s="73" t="s">
        <v>902</v>
      </c>
      <c r="AF37" s="73">
        <v>43215</v>
      </c>
      <c r="AG37" s="65"/>
      <c r="AH37" s="65"/>
      <c r="AI37" s="65"/>
    </row>
    <row r="38" spans="1:35">
      <c r="A38" s="73" t="s">
        <v>503</v>
      </c>
      <c r="B38" s="72" t="s">
        <v>1710</v>
      </c>
      <c r="C38" s="67" t="s">
        <v>1399</v>
      </c>
      <c r="D38" s="68">
        <v>41560</v>
      </c>
      <c r="E38" s="69">
        <v>-7045.4900000000016</v>
      </c>
      <c r="F38" s="65"/>
      <c r="G38" s="69">
        <v>7045.4900000000016</v>
      </c>
      <c r="H38" s="67" t="s">
        <v>65</v>
      </c>
      <c r="I38" s="70">
        <v>0</v>
      </c>
      <c r="J38" s="71">
        <v>11.9</v>
      </c>
      <c r="K38" s="69">
        <v>58.52</v>
      </c>
      <c r="L38" s="66" t="s">
        <v>66</v>
      </c>
      <c r="M38" s="67" t="s">
        <v>67</v>
      </c>
      <c r="N38" s="65"/>
      <c r="O38" s="67" t="s">
        <v>71</v>
      </c>
      <c r="P38" s="68">
        <v>41584</v>
      </c>
      <c r="Q38" s="70">
        <v>43</v>
      </c>
      <c r="R38" s="66" t="s">
        <v>72</v>
      </c>
      <c r="S38" s="66" t="s">
        <v>113</v>
      </c>
      <c r="T38" s="69">
        <v>0</v>
      </c>
      <c r="U38" s="67" t="s">
        <v>77</v>
      </c>
      <c r="V38" s="70">
        <v>9</v>
      </c>
      <c r="W38" s="69">
        <v>0</v>
      </c>
      <c r="X38" s="65"/>
      <c r="Y38" s="65"/>
      <c r="Z38" s="65"/>
      <c r="AA38" s="65"/>
      <c r="AB38" s="68">
        <v>41552</v>
      </c>
      <c r="AC38" s="74">
        <v>24150</v>
      </c>
      <c r="AD38" s="67" t="s">
        <v>957</v>
      </c>
      <c r="AE38" s="73" t="s">
        <v>903</v>
      </c>
      <c r="AF38" s="73">
        <v>33401</v>
      </c>
      <c r="AG38" s="65"/>
      <c r="AH38" s="65"/>
      <c r="AI38" s="65"/>
    </row>
    <row r="39" spans="1:35">
      <c r="A39" s="73" t="s">
        <v>504</v>
      </c>
      <c r="B39" s="72" t="s">
        <v>1711</v>
      </c>
      <c r="C39" s="67" t="s">
        <v>1401</v>
      </c>
      <c r="D39" s="68">
        <v>41578</v>
      </c>
      <c r="E39" s="69">
        <v>-19499.32</v>
      </c>
      <c r="F39" s="65"/>
      <c r="G39" s="69">
        <v>19499.32</v>
      </c>
      <c r="H39" s="67" t="s">
        <v>78</v>
      </c>
      <c r="I39" s="70">
        <v>0</v>
      </c>
      <c r="J39" s="71">
        <v>3.95</v>
      </c>
      <c r="K39" s="69">
        <v>184.03</v>
      </c>
      <c r="L39" s="66" t="s">
        <v>66</v>
      </c>
      <c r="M39" s="67" t="s">
        <v>67</v>
      </c>
      <c r="N39" s="65"/>
      <c r="O39" s="67" t="s">
        <v>71</v>
      </c>
      <c r="P39" s="68">
        <v>41579</v>
      </c>
      <c r="Q39" s="70">
        <v>43</v>
      </c>
      <c r="R39" s="66" t="s">
        <v>72</v>
      </c>
      <c r="S39" s="66" t="s">
        <v>113</v>
      </c>
      <c r="T39" s="69">
        <v>0</v>
      </c>
      <c r="U39" s="67" t="s">
        <v>80</v>
      </c>
      <c r="V39" s="70">
        <v>60</v>
      </c>
      <c r="W39" s="69">
        <v>0</v>
      </c>
      <c r="X39" s="65"/>
      <c r="Y39" s="65"/>
      <c r="Z39" s="65"/>
      <c r="AA39" s="65"/>
      <c r="AB39" s="68">
        <v>41575</v>
      </c>
      <c r="AC39" s="74">
        <v>25952</v>
      </c>
      <c r="AD39" s="67" t="s">
        <v>1078</v>
      </c>
      <c r="AE39" s="73" t="s">
        <v>914</v>
      </c>
      <c r="AF39" s="73">
        <v>50010</v>
      </c>
      <c r="AG39" s="65"/>
      <c r="AH39" s="65"/>
      <c r="AI39" s="65"/>
    </row>
    <row r="40" spans="1:35">
      <c r="A40" s="73" t="s">
        <v>505</v>
      </c>
      <c r="B40" s="72" t="s">
        <v>1712</v>
      </c>
      <c r="C40" s="67" t="s">
        <v>1399</v>
      </c>
      <c r="D40" s="68">
        <v>41556</v>
      </c>
      <c r="E40" s="69">
        <v>-28675.11</v>
      </c>
      <c r="F40" s="65"/>
      <c r="G40" s="69">
        <v>28675.11</v>
      </c>
      <c r="H40" s="67" t="s">
        <v>82</v>
      </c>
      <c r="I40" s="70">
        <v>0</v>
      </c>
      <c r="J40" s="71">
        <v>10.95</v>
      </c>
      <c r="K40" s="69">
        <v>459.14</v>
      </c>
      <c r="L40" s="66" t="s">
        <v>66</v>
      </c>
      <c r="M40" s="67" t="s">
        <v>67</v>
      </c>
      <c r="N40" s="65"/>
      <c r="O40" s="67" t="s">
        <v>71</v>
      </c>
      <c r="P40" s="68">
        <v>41611</v>
      </c>
      <c r="Q40" s="70">
        <v>43</v>
      </c>
      <c r="R40" s="66" t="s">
        <v>72</v>
      </c>
      <c r="S40" s="66" t="s">
        <v>124</v>
      </c>
      <c r="T40" s="69">
        <v>0</v>
      </c>
      <c r="U40" s="67" t="s">
        <v>157</v>
      </c>
      <c r="V40" s="70">
        <v>48</v>
      </c>
      <c r="W40" s="69">
        <v>0</v>
      </c>
      <c r="X40" s="65"/>
      <c r="Y40" s="65"/>
      <c r="Z40" s="65"/>
      <c r="AA40" s="65"/>
      <c r="AB40" s="68">
        <v>41578</v>
      </c>
      <c r="AC40" s="74">
        <v>19395</v>
      </c>
      <c r="AD40" s="67" t="s">
        <v>942</v>
      </c>
      <c r="AE40" s="73" t="s">
        <v>892</v>
      </c>
      <c r="AF40" s="73">
        <v>48219</v>
      </c>
      <c r="AG40" s="65"/>
      <c r="AH40" s="69">
        <v>0</v>
      </c>
      <c r="AI40" s="69">
        <v>-62.3</v>
      </c>
    </row>
    <row r="41" spans="1:35">
      <c r="A41" s="73" t="s">
        <v>506</v>
      </c>
      <c r="B41" s="72" t="s">
        <v>1713</v>
      </c>
      <c r="C41" s="67" t="s">
        <v>1401</v>
      </c>
      <c r="D41" s="68">
        <v>41578</v>
      </c>
      <c r="E41" s="69">
        <v>611.5</v>
      </c>
      <c r="F41" s="65"/>
      <c r="G41" s="69">
        <v>0</v>
      </c>
      <c r="H41" s="67" t="s">
        <v>81</v>
      </c>
      <c r="I41" s="70">
        <v>0</v>
      </c>
      <c r="J41" s="71">
        <v>4.95</v>
      </c>
      <c r="K41" s="69">
        <v>321.77999999999997</v>
      </c>
      <c r="L41" s="66" t="s">
        <v>66</v>
      </c>
      <c r="M41" s="67" t="s">
        <v>67</v>
      </c>
      <c r="N41" s="65"/>
      <c r="O41" s="67" t="s">
        <v>71</v>
      </c>
      <c r="P41" s="68">
        <v>41594</v>
      </c>
      <c r="Q41" s="70">
        <v>43</v>
      </c>
      <c r="R41" s="66" t="s">
        <v>72</v>
      </c>
      <c r="S41" s="66" t="s">
        <v>69</v>
      </c>
      <c r="T41" s="69">
        <v>0</v>
      </c>
      <c r="U41" s="67" t="s">
        <v>80</v>
      </c>
      <c r="V41" s="70">
        <v>72</v>
      </c>
      <c r="W41" s="69">
        <v>0</v>
      </c>
      <c r="X41" s="65"/>
      <c r="Y41" s="65"/>
      <c r="Z41" s="65"/>
      <c r="AA41" s="65"/>
      <c r="AB41" s="68">
        <v>41548</v>
      </c>
      <c r="AC41" s="74">
        <v>19908</v>
      </c>
      <c r="AD41" s="67" t="s">
        <v>1158</v>
      </c>
      <c r="AE41" s="73" t="s">
        <v>908</v>
      </c>
      <c r="AF41" s="73">
        <v>42301</v>
      </c>
      <c r="AG41" s="65"/>
      <c r="AH41" s="69">
        <v>0</v>
      </c>
      <c r="AI41" s="69">
        <v>-74.75</v>
      </c>
    </row>
    <row r="42" spans="1:35">
      <c r="A42" s="73" t="s">
        <v>507</v>
      </c>
      <c r="B42" s="72" t="s">
        <v>1714</v>
      </c>
      <c r="C42" s="67" t="s">
        <v>1401</v>
      </c>
      <c r="D42" s="68">
        <v>41572</v>
      </c>
      <c r="E42" s="69">
        <v>-4503.6500000000015</v>
      </c>
      <c r="F42" s="65"/>
      <c r="G42" s="69">
        <v>4503.6500000000015</v>
      </c>
      <c r="H42" s="67" t="s">
        <v>81</v>
      </c>
      <c r="I42" s="70">
        <v>0</v>
      </c>
      <c r="J42" s="71">
        <v>2.95</v>
      </c>
      <c r="K42" s="69">
        <v>336.04</v>
      </c>
      <c r="L42" s="66" t="s">
        <v>66</v>
      </c>
      <c r="M42" s="67" t="s">
        <v>67</v>
      </c>
      <c r="N42" s="65"/>
      <c r="O42" s="67" t="s">
        <v>71</v>
      </c>
      <c r="P42" s="68">
        <v>41609</v>
      </c>
      <c r="Q42" s="70">
        <v>43</v>
      </c>
      <c r="R42" s="66" t="s">
        <v>72</v>
      </c>
      <c r="S42" s="66" t="s">
        <v>154</v>
      </c>
      <c r="T42" s="69">
        <v>0</v>
      </c>
      <c r="U42" s="67" t="s">
        <v>80</v>
      </c>
      <c r="V42" s="70">
        <v>72</v>
      </c>
      <c r="W42" s="69">
        <v>0</v>
      </c>
      <c r="X42" s="65"/>
      <c r="Y42" s="65"/>
      <c r="Z42" s="65"/>
      <c r="AA42" s="65"/>
      <c r="AB42" s="68">
        <v>41563</v>
      </c>
      <c r="AC42" s="74">
        <v>32699</v>
      </c>
      <c r="AD42" s="67" t="s">
        <v>1182</v>
      </c>
      <c r="AE42" s="73" t="s">
        <v>905</v>
      </c>
      <c r="AF42" s="73">
        <v>15436</v>
      </c>
      <c r="AG42" s="65"/>
      <c r="AH42" s="69">
        <v>0</v>
      </c>
      <c r="AI42" s="69">
        <v>-373.75</v>
      </c>
    </row>
    <row r="43" spans="1:35">
      <c r="A43" s="73" t="s">
        <v>508</v>
      </c>
      <c r="B43" s="72" t="s">
        <v>1715</v>
      </c>
      <c r="C43" s="67" t="s">
        <v>1401</v>
      </c>
      <c r="D43" s="68">
        <v>41565</v>
      </c>
      <c r="E43" s="69">
        <v>439.02000000000044</v>
      </c>
      <c r="F43" s="65"/>
      <c r="G43" s="69">
        <v>0</v>
      </c>
      <c r="H43" s="67" t="s">
        <v>82</v>
      </c>
      <c r="I43" s="70">
        <v>0</v>
      </c>
      <c r="J43" s="71">
        <v>7.95</v>
      </c>
      <c r="K43" s="69">
        <v>458</v>
      </c>
      <c r="L43" s="66" t="s">
        <v>66</v>
      </c>
      <c r="M43" s="67" t="s">
        <v>67</v>
      </c>
      <c r="N43" s="65"/>
      <c r="O43" s="67" t="s">
        <v>71</v>
      </c>
      <c r="P43" s="68">
        <v>41609</v>
      </c>
      <c r="Q43" s="70">
        <v>43</v>
      </c>
      <c r="R43" s="66" t="s">
        <v>72</v>
      </c>
      <c r="S43" s="66" t="s">
        <v>76</v>
      </c>
      <c r="T43" s="69">
        <v>0</v>
      </c>
      <c r="U43" s="67" t="s">
        <v>158</v>
      </c>
      <c r="V43" s="70">
        <v>72</v>
      </c>
      <c r="W43" s="69">
        <v>0</v>
      </c>
      <c r="X43" s="65"/>
      <c r="Y43" s="65"/>
      <c r="Z43" s="65"/>
      <c r="AA43" s="65"/>
      <c r="AB43" s="68">
        <v>41572</v>
      </c>
      <c r="AC43" s="74">
        <v>19050</v>
      </c>
      <c r="AD43" s="67" t="s">
        <v>1183</v>
      </c>
      <c r="AE43" s="73" t="s">
        <v>907</v>
      </c>
      <c r="AF43" s="73">
        <v>53202</v>
      </c>
      <c r="AG43" s="65"/>
      <c r="AH43" s="69">
        <v>0</v>
      </c>
      <c r="AI43" s="69">
        <v>-91.35</v>
      </c>
    </row>
    <row r="44" spans="1:35">
      <c r="A44" s="73" t="s">
        <v>509</v>
      </c>
      <c r="B44" s="72" t="s">
        <v>1716</v>
      </c>
      <c r="C44" s="67" t="s">
        <v>1401</v>
      </c>
      <c r="D44" s="68">
        <v>41567</v>
      </c>
      <c r="E44" s="69">
        <v>1189.0400000000009</v>
      </c>
      <c r="F44" s="65"/>
      <c r="G44" s="69">
        <v>0</v>
      </c>
      <c r="H44" s="67" t="s">
        <v>78</v>
      </c>
      <c r="I44" s="70">
        <v>0</v>
      </c>
      <c r="J44" s="71">
        <v>1.95</v>
      </c>
      <c r="K44" s="69">
        <v>357.89</v>
      </c>
      <c r="L44" s="66" t="s">
        <v>66</v>
      </c>
      <c r="M44" s="67" t="s">
        <v>67</v>
      </c>
      <c r="N44" s="65"/>
      <c r="O44" s="67" t="s">
        <v>71</v>
      </c>
      <c r="P44" s="68">
        <v>41626</v>
      </c>
      <c r="Q44" s="70">
        <v>43</v>
      </c>
      <c r="R44" s="66" t="s">
        <v>72</v>
      </c>
      <c r="S44" s="66" t="s">
        <v>83</v>
      </c>
      <c r="T44" s="69">
        <v>0</v>
      </c>
      <c r="U44" s="67" t="s">
        <v>97</v>
      </c>
      <c r="V44" s="70">
        <v>72</v>
      </c>
      <c r="W44" s="69">
        <v>0</v>
      </c>
      <c r="X44" s="65"/>
      <c r="Y44" s="65"/>
      <c r="Z44" s="65"/>
      <c r="AA44" s="65"/>
      <c r="AB44" s="68">
        <v>41569</v>
      </c>
      <c r="AC44" s="74">
        <v>13410</v>
      </c>
      <c r="AD44" s="67" t="s">
        <v>1184</v>
      </c>
      <c r="AE44" s="73" t="s">
        <v>897</v>
      </c>
      <c r="AF44" s="73">
        <v>65611</v>
      </c>
      <c r="AG44" s="65"/>
      <c r="AH44" s="65"/>
      <c r="AI44" s="65"/>
    </row>
    <row r="45" spans="1:35">
      <c r="A45" s="73" t="s">
        <v>510</v>
      </c>
      <c r="B45" s="72" t="s">
        <v>1717</v>
      </c>
      <c r="C45" s="67" t="s">
        <v>1401</v>
      </c>
      <c r="D45" s="68">
        <v>41567</v>
      </c>
      <c r="E45" s="69">
        <v>-26652.79</v>
      </c>
      <c r="F45" s="65"/>
      <c r="G45" s="69">
        <v>26652.79</v>
      </c>
      <c r="H45" s="67" t="s">
        <v>78</v>
      </c>
      <c r="I45" s="70">
        <v>0</v>
      </c>
      <c r="J45" s="71">
        <v>5.95</v>
      </c>
      <c r="K45" s="69">
        <v>176.87</v>
      </c>
      <c r="L45" s="66" t="s">
        <v>66</v>
      </c>
      <c r="M45" s="67" t="s">
        <v>67</v>
      </c>
      <c r="N45" s="65"/>
      <c r="O45" s="67" t="s">
        <v>71</v>
      </c>
      <c r="P45" s="68">
        <v>41635</v>
      </c>
      <c r="Q45" s="70">
        <v>43</v>
      </c>
      <c r="R45" s="66" t="s">
        <v>72</v>
      </c>
      <c r="S45" s="66" t="s">
        <v>151</v>
      </c>
      <c r="T45" s="69">
        <v>0</v>
      </c>
      <c r="U45" s="67" t="s">
        <v>80</v>
      </c>
      <c r="V45" s="70">
        <v>24</v>
      </c>
      <c r="W45" s="69">
        <v>0</v>
      </c>
      <c r="X45" s="65"/>
      <c r="Y45" s="65"/>
      <c r="Z45" s="65"/>
      <c r="AA45" s="65"/>
      <c r="AB45" s="68">
        <v>41558</v>
      </c>
      <c r="AC45" s="74">
        <v>24435</v>
      </c>
      <c r="AD45" s="67" t="s">
        <v>1029</v>
      </c>
      <c r="AE45" s="73" t="s">
        <v>894</v>
      </c>
      <c r="AF45" s="73">
        <v>92614</v>
      </c>
      <c r="AG45" s="65"/>
      <c r="AH45" s="65"/>
      <c r="AI45" s="65"/>
    </row>
    <row r="46" spans="1:35">
      <c r="A46" s="73" t="s">
        <v>511</v>
      </c>
      <c r="B46" s="72" t="s">
        <v>1718</v>
      </c>
      <c r="C46" s="67" t="s">
        <v>1399</v>
      </c>
      <c r="D46" s="68">
        <v>41559</v>
      </c>
      <c r="E46" s="69">
        <v>-42108.22</v>
      </c>
      <c r="F46" s="65"/>
      <c r="G46" s="69">
        <v>42108.22</v>
      </c>
      <c r="H46" s="67" t="s">
        <v>78</v>
      </c>
      <c r="I46" s="70">
        <v>0</v>
      </c>
      <c r="J46" s="71">
        <v>3.95</v>
      </c>
      <c r="K46" s="69">
        <v>393.07</v>
      </c>
      <c r="L46" s="66" t="s">
        <v>66</v>
      </c>
      <c r="M46" s="67" t="s">
        <v>67</v>
      </c>
      <c r="N46" s="65"/>
      <c r="O46" s="67" t="s">
        <v>71</v>
      </c>
      <c r="P46" s="68">
        <v>41596</v>
      </c>
      <c r="Q46" s="70">
        <v>43</v>
      </c>
      <c r="R46" s="66" t="s">
        <v>72</v>
      </c>
      <c r="S46" s="66" t="s">
        <v>83</v>
      </c>
      <c r="T46" s="69">
        <v>0</v>
      </c>
      <c r="U46" s="67" t="s">
        <v>80</v>
      </c>
      <c r="V46" s="70">
        <v>36</v>
      </c>
      <c r="W46" s="69">
        <v>0</v>
      </c>
      <c r="X46" s="65"/>
      <c r="Y46" s="65"/>
      <c r="Z46" s="65"/>
      <c r="AA46" s="65"/>
      <c r="AB46" s="68">
        <v>41573</v>
      </c>
      <c r="AC46" s="74">
        <v>18910</v>
      </c>
      <c r="AD46" s="67" t="s">
        <v>947</v>
      </c>
      <c r="AE46" s="73" t="s">
        <v>897</v>
      </c>
      <c r="AF46" s="73">
        <v>63101</v>
      </c>
      <c r="AG46" s="65"/>
      <c r="AH46" s="69">
        <v>0</v>
      </c>
      <c r="AI46" s="69">
        <v>-74.75</v>
      </c>
    </row>
    <row r="47" spans="1:35">
      <c r="A47" s="12"/>
      <c r="B47" s="8"/>
      <c r="C47" s="3"/>
      <c r="D47" s="4"/>
      <c r="E47" s="5"/>
      <c r="G47" s="5"/>
      <c r="H47" s="3"/>
      <c r="I47" s="6"/>
      <c r="J47" s="7"/>
      <c r="K47" s="5"/>
      <c r="L47" s="2"/>
      <c r="M47" s="3"/>
      <c r="O47" s="3"/>
      <c r="P47" s="4"/>
      <c r="Q47" s="6"/>
      <c r="R47" s="2"/>
      <c r="S47" s="2"/>
      <c r="T47" s="5"/>
      <c r="U47" s="3"/>
      <c r="V47" s="6"/>
      <c r="W47" s="5"/>
      <c r="AB47" s="4"/>
      <c r="AC47" s="13"/>
      <c r="AD47" s="3"/>
      <c r="AE47" s="12"/>
      <c r="AF47" s="12"/>
      <c r="AH47" s="5"/>
      <c r="AI47" s="5"/>
    </row>
    <row r="48" spans="1:35">
      <c r="A48" s="12"/>
      <c r="B48" s="8"/>
      <c r="C48" s="3"/>
      <c r="D48" s="4"/>
      <c r="E48" s="5"/>
      <c r="G48" s="5"/>
      <c r="H48" s="3"/>
      <c r="I48" s="6"/>
      <c r="J48" s="7"/>
      <c r="K48" s="5"/>
      <c r="L48" s="2"/>
      <c r="M48" s="3"/>
      <c r="O48" s="3"/>
      <c r="P48" s="4"/>
      <c r="Q48" s="6"/>
      <c r="R48" s="2"/>
      <c r="S48" s="2"/>
      <c r="T48" s="5"/>
      <c r="U48" s="3"/>
      <c r="V48" s="6"/>
      <c r="W48" s="5"/>
      <c r="AB48" s="4"/>
      <c r="AC48" s="13"/>
      <c r="AD48" s="3"/>
      <c r="AE48" s="12"/>
      <c r="AF48" s="12"/>
      <c r="AH48" s="5"/>
      <c r="AI48" s="5"/>
    </row>
    <row r="49" spans="1:35">
      <c r="A49" s="12"/>
      <c r="B49" s="8"/>
      <c r="C49" s="3"/>
      <c r="D49" s="4"/>
      <c r="E49" s="5"/>
      <c r="G49" s="5"/>
      <c r="H49" s="3"/>
      <c r="I49" s="6"/>
      <c r="J49" s="7"/>
      <c r="K49" s="5"/>
      <c r="L49" s="2"/>
      <c r="M49" s="3"/>
      <c r="O49" s="3"/>
      <c r="P49" s="4"/>
      <c r="Q49" s="6"/>
      <c r="R49" s="2"/>
      <c r="S49" s="2"/>
      <c r="T49" s="5"/>
      <c r="U49" s="3"/>
      <c r="V49" s="6"/>
      <c r="W49" s="5"/>
      <c r="AB49" s="4"/>
      <c r="AC49" s="13"/>
      <c r="AD49" s="3"/>
      <c r="AE49" s="12"/>
      <c r="AF49" s="12"/>
      <c r="AH49" s="5"/>
      <c r="AI49" s="5"/>
    </row>
    <row r="50" spans="1:35">
      <c r="A50" s="12"/>
      <c r="B50" s="8"/>
      <c r="C50" s="3"/>
      <c r="D50" s="4"/>
      <c r="E50" s="5"/>
      <c r="G50" s="5"/>
      <c r="H50" s="3"/>
      <c r="I50" s="6"/>
      <c r="J50" s="7"/>
      <c r="K50" s="5"/>
      <c r="L50" s="2"/>
      <c r="M50" s="3"/>
      <c r="O50" s="3"/>
      <c r="P50" s="4"/>
      <c r="Q50" s="6"/>
      <c r="R50" s="2"/>
      <c r="S50" s="2"/>
      <c r="T50" s="5"/>
      <c r="U50" s="3"/>
      <c r="V50" s="6"/>
      <c r="W50" s="5"/>
      <c r="AB50" s="4"/>
      <c r="AC50" s="13"/>
      <c r="AD50" s="3"/>
      <c r="AE50" s="12"/>
      <c r="AF50" s="12"/>
    </row>
    <row r="51" spans="1:35">
      <c r="A51" s="12"/>
      <c r="B51" s="8"/>
      <c r="C51" s="3"/>
      <c r="D51" s="4"/>
      <c r="E51" s="5"/>
      <c r="G51" s="5"/>
      <c r="H51" s="3"/>
      <c r="I51" s="6"/>
      <c r="J51" s="7"/>
      <c r="K51" s="5"/>
      <c r="L51" s="2"/>
      <c r="M51" s="3"/>
      <c r="O51" s="3"/>
      <c r="P51" s="4"/>
      <c r="Q51" s="6"/>
      <c r="R51" s="2"/>
      <c r="S51" s="2"/>
      <c r="T51" s="5"/>
      <c r="U51" s="3"/>
      <c r="V51" s="6"/>
      <c r="W51" s="5"/>
      <c r="AB51" s="4"/>
      <c r="AC51" s="13"/>
      <c r="AD51" s="3"/>
      <c r="AE51" s="12"/>
      <c r="AF51" s="12"/>
    </row>
    <row r="52" spans="1:35">
      <c r="A52" s="12"/>
      <c r="B52" s="8"/>
      <c r="C52" s="3"/>
      <c r="D52" s="4"/>
      <c r="E52" s="5"/>
      <c r="G52" s="5"/>
      <c r="H52" s="2"/>
      <c r="I52" s="6"/>
      <c r="J52" s="7"/>
      <c r="K52" s="5"/>
      <c r="L52" s="2"/>
      <c r="M52" s="3"/>
      <c r="O52" s="3"/>
      <c r="P52" s="4"/>
      <c r="Q52" s="6"/>
      <c r="R52" s="2"/>
      <c r="S52" s="2"/>
      <c r="T52" s="5"/>
      <c r="U52" s="3"/>
      <c r="V52" s="6"/>
      <c r="W52" s="5"/>
      <c r="AB52" s="4"/>
      <c r="AC52" s="13"/>
      <c r="AD52" s="3"/>
      <c r="AE52" s="12"/>
      <c r="AF52" s="12"/>
    </row>
    <row r="53" spans="1:35">
      <c r="A53" s="12"/>
      <c r="B53" s="8"/>
      <c r="C53" s="3"/>
      <c r="D53" s="4"/>
      <c r="E53" s="5"/>
      <c r="G53" s="5"/>
      <c r="H53" s="3"/>
      <c r="I53" s="6"/>
      <c r="J53" s="7"/>
      <c r="K53" s="5"/>
      <c r="L53" s="2"/>
      <c r="M53" s="3"/>
      <c r="O53" s="3"/>
      <c r="P53" s="4"/>
      <c r="Q53" s="6"/>
      <c r="R53" s="2"/>
      <c r="S53" s="2"/>
      <c r="T53" s="5"/>
      <c r="U53" s="3"/>
      <c r="V53" s="6"/>
      <c r="W53" s="5"/>
      <c r="AB53" s="4"/>
      <c r="AC53" s="13"/>
      <c r="AD53" s="3"/>
      <c r="AE53" s="12"/>
      <c r="AF53" s="12"/>
    </row>
    <row r="54" spans="1:35">
      <c r="A54" s="12"/>
      <c r="B54" s="8"/>
      <c r="C54" s="3"/>
      <c r="D54" s="4"/>
      <c r="E54" s="5"/>
      <c r="G54" s="5"/>
      <c r="H54" s="3"/>
      <c r="I54" s="6"/>
      <c r="J54" s="7"/>
      <c r="K54" s="5"/>
      <c r="L54" s="2"/>
      <c r="M54" s="3"/>
      <c r="O54" s="3"/>
      <c r="P54" s="4"/>
      <c r="Q54" s="6"/>
      <c r="R54" s="2"/>
      <c r="S54" s="2"/>
      <c r="T54" s="5"/>
      <c r="U54" s="3"/>
      <c r="V54" s="6"/>
      <c r="W54" s="5"/>
      <c r="AB54" s="4"/>
      <c r="AC54" s="13"/>
      <c r="AD54" s="3"/>
      <c r="AE54" s="12"/>
      <c r="AF54" s="12"/>
      <c r="AH54" s="5"/>
      <c r="AI54" s="5"/>
    </row>
    <row r="55" spans="1:35">
      <c r="A55" s="12"/>
      <c r="B55" s="8"/>
      <c r="C55" s="3"/>
      <c r="D55" s="4"/>
      <c r="E55" s="5"/>
      <c r="G55" s="5"/>
      <c r="H55" s="3"/>
      <c r="I55" s="6"/>
      <c r="J55" s="7"/>
      <c r="K55" s="5"/>
      <c r="L55" s="2"/>
      <c r="M55" s="3"/>
      <c r="O55" s="3"/>
      <c r="P55" s="4"/>
      <c r="Q55" s="6"/>
      <c r="R55" s="2"/>
      <c r="S55" s="2"/>
      <c r="T55" s="5"/>
      <c r="U55" s="3"/>
      <c r="V55" s="6"/>
      <c r="W55" s="5"/>
      <c r="AB55" s="4"/>
      <c r="AC55" s="13"/>
      <c r="AD55" s="3"/>
      <c r="AE55" s="12"/>
      <c r="AF55" s="12"/>
      <c r="AG55" s="5"/>
    </row>
    <row r="56" spans="1:35">
      <c r="A56" s="12"/>
      <c r="B56" s="8"/>
      <c r="C56" s="3"/>
      <c r="D56" s="4"/>
      <c r="E56" s="5"/>
      <c r="G56" s="5"/>
      <c r="H56" s="3"/>
      <c r="I56" s="6"/>
      <c r="J56" s="7"/>
      <c r="K56" s="5"/>
      <c r="L56" s="2"/>
      <c r="M56" s="3"/>
      <c r="O56" s="3"/>
      <c r="P56" s="4"/>
      <c r="Q56" s="6"/>
      <c r="R56" s="2"/>
      <c r="S56" s="2"/>
      <c r="T56" s="5"/>
      <c r="U56" s="3"/>
      <c r="V56" s="6"/>
      <c r="W56" s="5"/>
      <c r="AB56" s="4"/>
      <c r="AC56" s="13"/>
      <c r="AD56" s="3"/>
      <c r="AE56" s="12"/>
      <c r="AF56" s="12"/>
    </row>
    <row r="57" spans="1:35">
      <c r="A57" s="12"/>
      <c r="B57" s="8"/>
      <c r="C57" s="3"/>
      <c r="D57" s="4"/>
      <c r="E57" s="5"/>
      <c r="G57" s="5"/>
      <c r="H57" s="3"/>
      <c r="I57" s="6"/>
      <c r="J57" s="7"/>
      <c r="K57" s="5"/>
      <c r="L57" s="2"/>
      <c r="M57" s="3"/>
      <c r="O57" s="3"/>
      <c r="P57" s="4"/>
      <c r="Q57" s="6"/>
      <c r="R57" s="2"/>
      <c r="S57" s="2"/>
      <c r="T57" s="5"/>
      <c r="U57" s="3"/>
      <c r="V57" s="6"/>
      <c r="W57" s="5"/>
      <c r="AB57" s="4"/>
      <c r="AC57" s="13"/>
      <c r="AD57" s="3"/>
      <c r="AE57" s="12"/>
      <c r="AF57" s="12"/>
    </row>
    <row r="58" spans="1:35">
      <c r="A58" s="12"/>
      <c r="B58" s="8"/>
      <c r="C58" s="3"/>
      <c r="D58" s="4"/>
      <c r="E58" s="5"/>
      <c r="G58" s="5"/>
      <c r="H58" s="3"/>
      <c r="I58" s="6"/>
      <c r="J58" s="7"/>
      <c r="K58" s="5"/>
      <c r="L58" s="2"/>
      <c r="M58" s="3"/>
      <c r="O58" s="3"/>
      <c r="P58" s="4"/>
      <c r="Q58" s="6"/>
      <c r="R58" s="2"/>
      <c r="S58" s="2"/>
      <c r="T58" s="5"/>
      <c r="U58" s="3"/>
      <c r="V58" s="6"/>
      <c r="W58" s="5"/>
      <c r="AB58" s="4"/>
      <c r="AC58" s="13"/>
      <c r="AD58" s="3"/>
      <c r="AE58" s="12"/>
      <c r="AF58" s="12"/>
      <c r="AH58" s="5"/>
      <c r="AI58" s="5"/>
    </row>
    <row r="59" spans="1:35">
      <c r="A59" s="12"/>
      <c r="B59" s="8"/>
      <c r="C59" s="3"/>
      <c r="D59" s="4"/>
      <c r="E59" s="5"/>
      <c r="G59" s="5"/>
      <c r="H59" s="3"/>
      <c r="I59" s="6"/>
      <c r="J59" s="7"/>
      <c r="K59" s="5"/>
      <c r="L59" s="2"/>
      <c r="M59" s="3"/>
      <c r="O59" s="3"/>
      <c r="P59" s="4"/>
      <c r="Q59" s="6"/>
      <c r="R59" s="2"/>
      <c r="S59" s="2"/>
      <c r="T59" s="5"/>
      <c r="U59" s="3"/>
      <c r="V59" s="6"/>
      <c r="W59" s="5"/>
      <c r="AB59" s="4"/>
      <c r="AC59" s="13"/>
      <c r="AD59" s="3"/>
      <c r="AE59" s="12"/>
      <c r="AF59" s="12"/>
      <c r="AH59" s="5"/>
      <c r="AI59" s="5"/>
    </row>
    <row r="60" spans="1:35">
      <c r="A60" s="12"/>
      <c r="B60" s="8"/>
      <c r="C60" s="3"/>
      <c r="D60" s="4"/>
      <c r="E60" s="5"/>
      <c r="G60" s="5"/>
      <c r="H60" s="3"/>
      <c r="I60" s="6"/>
      <c r="J60" s="7"/>
      <c r="K60" s="5"/>
      <c r="L60" s="2"/>
      <c r="M60" s="3"/>
      <c r="O60" s="3"/>
      <c r="P60" s="4"/>
      <c r="Q60" s="6"/>
      <c r="R60" s="2"/>
      <c r="S60" s="2"/>
      <c r="T60" s="5"/>
      <c r="U60" s="3"/>
      <c r="V60" s="6"/>
      <c r="W60" s="5"/>
      <c r="AB60" s="4"/>
      <c r="AC60" s="13"/>
      <c r="AD60" s="3"/>
      <c r="AE60" s="12"/>
      <c r="AF60" s="12"/>
      <c r="AG60" s="5"/>
    </row>
    <row r="61" spans="1:35">
      <c r="A61" s="12"/>
      <c r="B61" s="8"/>
      <c r="C61" s="3"/>
      <c r="D61" s="4"/>
      <c r="E61" s="5"/>
      <c r="G61" s="5"/>
      <c r="H61" s="2"/>
      <c r="I61" s="6"/>
      <c r="J61" s="7"/>
      <c r="K61" s="5"/>
      <c r="L61" s="2"/>
      <c r="M61" s="3"/>
      <c r="O61" s="3"/>
      <c r="P61" s="4"/>
      <c r="Q61" s="6"/>
      <c r="R61" s="2"/>
      <c r="S61" s="2"/>
      <c r="T61" s="5"/>
      <c r="U61" s="3"/>
      <c r="V61" s="6"/>
      <c r="W61" s="5"/>
      <c r="AB61" s="4"/>
      <c r="AC61" s="13"/>
      <c r="AD61" s="3"/>
      <c r="AE61" s="12"/>
      <c r="AF61" s="12"/>
    </row>
    <row r="62" spans="1:35">
      <c r="A62" s="12"/>
      <c r="B62" s="8"/>
      <c r="C62" s="3"/>
      <c r="D62" s="4"/>
      <c r="E62" s="5"/>
      <c r="G62" s="5"/>
      <c r="H62" s="3"/>
      <c r="I62" s="6"/>
      <c r="J62" s="7"/>
      <c r="K62" s="5"/>
      <c r="L62" s="2"/>
      <c r="M62" s="3"/>
      <c r="O62" s="3"/>
      <c r="P62" s="4"/>
      <c r="Q62" s="6"/>
      <c r="R62" s="2"/>
      <c r="S62" s="2"/>
      <c r="T62" s="5"/>
      <c r="U62" s="3"/>
      <c r="V62" s="6"/>
      <c r="W62" s="5"/>
      <c r="AB62" s="4"/>
      <c r="AC62" s="13"/>
      <c r="AD62" s="3"/>
      <c r="AE62" s="12"/>
      <c r="AF62" s="12"/>
    </row>
    <row r="63" spans="1:35">
      <c r="A63" s="12"/>
      <c r="B63" s="8"/>
      <c r="C63" s="3"/>
      <c r="D63" s="4"/>
      <c r="E63" s="5"/>
      <c r="G63" s="5"/>
      <c r="H63" s="2"/>
      <c r="I63" s="6"/>
      <c r="J63" s="7"/>
      <c r="K63" s="5"/>
      <c r="L63" s="2"/>
      <c r="M63" s="3"/>
      <c r="O63" s="3"/>
      <c r="P63" s="4"/>
      <c r="Q63" s="6"/>
      <c r="R63" s="2"/>
      <c r="S63" s="2"/>
      <c r="T63" s="5"/>
      <c r="U63" s="3"/>
      <c r="V63" s="6"/>
      <c r="W63" s="5"/>
      <c r="AB63" s="4"/>
      <c r="AC63" s="13"/>
      <c r="AD63" s="3"/>
      <c r="AE63" s="12"/>
      <c r="AF63" s="12"/>
    </row>
    <row r="64" spans="1:35">
      <c r="A64" s="12"/>
      <c r="B64" s="8"/>
      <c r="C64" s="3"/>
      <c r="D64" s="4"/>
      <c r="E64" s="5"/>
      <c r="G64" s="5"/>
      <c r="H64" s="3"/>
      <c r="I64" s="6"/>
      <c r="J64" s="7"/>
      <c r="K64" s="5"/>
      <c r="L64" s="2"/>
      <c r="M64" s="3"/>
      <c r="O64" s="3"/>
      <c r="P64" s="4"/>
      <c r="Q64" s="6"/>
      <c r="R64" s="2"/>
      <c r="S64" s="2"/>
      <c r="T64" s="5"/>
      <c r="U64" s="3"/>
      <c r="V64" s="6"/>
      <c r="W64" s="5"/>
      <c r="AB64" s="4"/>
      <c r="AC64" s="13"/>
      <c r="AD64" s="3"/>
      <c r="AE64" s="12"/>
      <c r="AF64" s="12"/>
      <c r="AH64" s="5"/>
      <c r="AI64" s="5"/>
    </row>
    <row r="65" spans="1:35">
      <c r="A65" s="12"/>
      <c r="B65" s="8"/>
      <c r="C65" s="3"/>
      <c r="D65" s="4"/>
      <c r="E65" s="5"/>
      <c r="G65" s="5"/>
      <c r="H65" s="3"/>
      <c r="I65" s="6"/>
      <c r="J65" s="7"/>
      <c r="K65" s="5"/>
      <c r="L65" s="2"/>
      <c r="M65" s="3"/>
      <c r="O65" s="3"/>
      <c r="P65" s="4"/>
      <c r="Q65" s="6"/>
      <c r="R65" s="2"/>
      <c r="S65" s="2"/>
      <c r="T65" s="5"/>
      <c r="U65" s="3"/>
      <c r="V65" s="6"/>
      <c r="W65" s="5"/>
      <c r="AB65" s="4"/>
      <c r="AC65" s="13"/>
      <c r="AD65" s="3"/>
      <c r="AE65" s="12"/>
      <c r="AF65" s="12"/>
    </row>
    <row r="66" spans="1:35">
      <c r="A66" s="12"/>
      <c r="B66" s="8"/>
      <c r="C66" s="3"/>
      <c r="D66" s="4"/>
      <c r="E66" s="5"/>
      <c r="G66" s="5"/>
      <c r="H66" s="2"/>
      <c r="I66" s="6"/>
      <c r="J66" s="7"/>
      <c r="K66" s="5"/>
      <c r="L66" s="2"/>
      <c r="M66" s="3"/>
      <c r="O66" s="3"/>
      <c r="P66" s="4"/>
      <c r="Q66" s="6"/>
      <c r="R66" s="2"/>
      <c r="S66" s="2"/>
      <c r="T66" s="5"/>
      <c r="U66" s="3"/>
      <c r="V66" s="6"/>
      <c r="W66" s="5"/>
      <c r="AB66" s="4"/>
      <c r="AC66" s="13"/>
      <c r="AD66" s="3"/>
      <c r="AE66" s="12"/>
      <c r="AF66" s="12"/>
    </row>
    <row r="67" spans="1:35">
      <c r="A67" s="12"/>
      <c r="B67" s="8"/>
      <c r="C67" s="3"/>
      <c r="D67" s="4"/>
      <c r="E67" s="5"/>
      <c r="G67" s="5"/>
      <c r="H67" s="3"/>
      <c r="I67" s="6"/>
      <c r="J67" s="7"/>
      <c r="K67" s="5"/>
      <c r="L67" s="2"/>
      <c r="M67" s="3"/>
      <c r="O67" s="3"/>
      <c r="P67" s="4"/>
      <c r="Q67" s="6"/>
      <c r="R67" s="2"/>
      <c r="S67" s="2"/>
      <c r="T67" s="5"/>
      <c r="U67" s="3"/>
      <c r="V67" s="6"/>
      <c r="W67" s="5"/>
      <c r="AB67" s="4"/>
      <c r="AC67" s="13"/>
      <c r="AD67" s="3"/>
      <c r="AE67" s="12"/>
      <c r="AF67" s="12"/>
      <c r="AH67" s="5"/>
      <c r="AI67" s="5"/>
    </row>
    <row r="68" spans="1:35">
      <c r="A68" s="12"/>
      <c r="B68" s="8"/>
      <c r="C68" s="3"/>
      <c r="D68" s="4"/>
      <c r="E68" s="5"/>
      <c r="G68" s="5"/>
      <c r="H68" s="3"/>
      <c r="I68" s="6"/>
      <c r="J68" s="7"/>
      <c r="K68" s="5"/>
      <c r="L68" s="2"/>
      <c r="M68" s="3"/>
      <c r="O68" s="3"/>
      <c r="P68" s="4"/>
      <c r="Q68" s="6"/>
      <c r="R68" s="2"/>
      <c r="S68" s="2"/>
      <c r="T68" s="5"/>
      <c r="U68" s="3"/>
      <c r="V68" s="6"/>
      <c r="W68" s="5"/>
      <c r="AB68" s="4"/>
      <c r="AC68" s="13"/>
      <c r="AD68" s="3"/>
      <c r="AE68" s="12"/>
      <c r="AF68" s="12"/>
      <c r="AH68" s="5"/>
      <c r="AI68" s="5"/>
    </row>
    <row r="69" spans="1:35">
      <c r="A69" s="12"/>
      <c r="B69" s="8"/>
      <c r="C69" s="3"/>
      <c r="D69" s="4"/>
      <c r="E69" s="5"/>
      <c r="G69" s="5"/>
      <c r="H69" s="3"/>
      <c r="I69" s="6"/>
      <c r="J69" s="7"/>
      <c r="K69" s="5"/>
      <c r="L69" s="2"/>
      <c r="M69" s="3"/>
      <c r="O69" s="3"/>
      <c r="P69" s="4"/>
      <c r="Q69" s="6"/>
      <c r="R69" s="2"/>
      <c r="S69" s="2"/>
      <c r="T69" s="5"/>
      <c r="U69" s="3"/>
      <c r="V69" s="6"/>
      <c r="W69" s="5"/>
      <c r="AB69" s="4"/>
      <c r="AC69" s="13"/>
      <c r="AD69" s="3"/>
      <c r="AE69" s="12"/>
      <c r="AF69" s="12"/>
    </row>
    <row r="70" spans="1:35">
      <c r="A70" s="12"/>
      <c r="B70" s="8"/>
      <c r="C70" s="3"/>
      <c r="D70" s="4"/>
      <c r="E70" s="5"/>
      <c r="G70" s="5"/>
      <c r="H70" s="3"/>
      <c r="I70" s="6"/>
      <c r="J70" s="7"/>
      <c r="K70" s="5"/>
      <c r="L70" s="2"/>
      <c r="M70" s="3"/>
      <c r="O70" s="3"/>
      <c r="P70" s="4"/>
      <c r="Q70" s="6"/>
      <c r="R70" s="2"/>
      <c r="S70" s="2"/>
      <c r="T70" s="5"/>
      <c r="U70" s="3"/>
      <c r="V70" s="6"/>
      <c r="W70" s="5"/>
      <c r="AB70" s="4"/>
      <c r="AC70" s="13"/>
      <c r="AD70" s="3"/>
      <c r="AE70" s="12"/>
      <c r="AF70" s="12"/>
    </row>
    <row r="71" spans="1:35">
      <c r="A71" s="12"/>
      <c r="B71" s="8"/>
      <c r="C71" s="3"/>
      <c r="D71" s="4"/>
      <c r="E71" s="5"/>
      <c r="G71" s="5"/>
      <c r="H71" s="3"/>
      <c r="I71" s="6"/>
      <c r="J71" s="7"/>
      <c r="K71" s="5"/>
      <c r="L71" s="2"/>
      <c r="M71" s="3"/>
      <c r="O71" s="3"/>
      <c r="P71" s="4"/>
      <c r="Q71" s="6"/>
      <c r="R71" s="2"/>
      <c r="S71" s="2"/>
      <c r="T71" s="5"/>
      <c r="U71" s="3"/>
      <c r="V71" s="6"/>
      <c r="W71" s="5"/>
      <c r="AB71" s="4"/>
      <c r="AC71" s="13"/>
      <c r="AD71" s="3"/>
      <c r="AE71" s="12"/>
      <c r="AF71" s="12"/>
      <c r="AH71" s="5"/>
      <c r="AI71" s="5"/>
    </row>
    <row r="72" spans="1:35">
      <c r="A72" s="12"/>
      <c r="B72" s="8"/>
      <c r="C72" s="3"/>
      <c r="D72" s="4"/>
      <c r="E72" s="5"/>
      <c r="G72" s="5"/>
      <c r="H72" s="3"/>
      <c r="I72" s="6"/>
      <c r="J72" s="7"/>
      <c r="K72" s="5"/>
      <c r="L72" s="2"/>
      <c r="M72" s="3"/>
      <c r="P72" s="4"/>
      <c r="Q72" s="6"/>
      <c r="R72" s="2"/>
      <c r="S72" s="2"/>
      <c r="T72" s="5"/>
      <c r="U72" s="3"/>
      <c r="V72" s="6"/>
      <c r="W72" s="5"/>
      <c r="AB72" s="4"/>
      <c r="AC72" s="13"/>
      <c r="AD72" s="3"/>
      <c r="AE72" s="12"/>
      <c r="AF72" s="12"/>
    </row>
    <row r="73" spans="1:35">
      <c r="A73" s="12"/>
      <c r="B73" s="8"/>
      <c r="C73" s="3"/>
      <c r="D73" s="4"/>
      <c r="E73" s="5"/>
      <c r="G73" s="5"/>
      <c r="H73" s="3"/>
      <c r="I73" s="6"/>
      <c r="J73" s="7"/>
      <c r="K73" s="5"/>
      <c r="L73" s="2"/>
      <c r="M73" s="3"/>
      <c r="O73" s="3"/>
      <c r="P73" s="4"/>
      <c r="Q73" s="6"/>
      <c r="R73" s="2"/>
      <c r="S73" s="2"/>
      <c r="T73" s="5"/>
      <c r="U73" s="3"/>
      <c r="V73" s="6"/>
      <c r="W73" s="5"/>
      <c r="AB73" s="4"/>
      <c r="AC73" s="13"/>
      <c r="AD73" s="3"/>
      <c r="AE73" s="12"/>
      <c r="AF73" s="12"/>
    </row>
    <row r="74" spans="1:35">
      <c r="A74" s="12"/>
      <c r="B74" s="8"/>
      <c r="C74" s="3"/>
      <c r="D74" s="4"/>
      <c r="E74" s="5"/>
      <c r="G74" s="5"/>
      <c r="H74" s="3"/>
      <c r="I74" s="6"/>
      <c r="J74" s="7"/>
      <c r="K74" s="5"/>
      <c r="L74" s="2"/>
      <c r="M74" s="3"/>
      <c r="O74" s="3"/>
      <c r="P74" s="4"/>
      <c r="Q74" s="6"/>
      <c r="R74" s="2"/>
      <c r="S74" s="2"/>
      <c r="T74" s="5"/>
      <c r="U74" s="3"/>
      <c r="V74" s="6"/>
      <c r="W74" s="5"/>
      <c r="AB74" s="4"/>
      <c r="AC74" s="13"/>
      <c r="AD74" s="3"/>
      <c r="AE74" s="12"/>
      <c r="AF74" s="12"/>
    </row>
    <row r="75" spans="1:35">
      <c r="A75" s="12"/>
      <c r="B75" s="8"/>
      <c r="C75" s="3"/>
      <c r="D75" s="4"/>
      <c r="E75" s="5"/>
      <c r="G75" s="5"/>
      <c r="H75" s="3"/>
      <c r="I75" s="6"/>
      <c r="J75" s="7"/>
      <c r="K75" s="5"/>
      <c r="L75" s="2"/>
      <c r="M75" s="3"/>
      <c r="O75" s="3"/>
      <c r="P75" s="4"/>
      <c r="Q75" s="6"/>
      <c r="R75" s="2"/>
      <c r="S75" s="2"/>
      <c r="T75" s="5"/>
      <c r="U75" s="3"/>
      <c r="V75" s="6"/>
      <c r="W75" s="5"/>
      <c r="AB75" s="4"/>
      <c r="AC75" s="13"/>
      <c r="AD75" s="3"/>
      <c r="AE75" s="12"/>
      <c r="AF75" s="12"/>
      <c r="AH75" s="5"/>
      <c r="AI75" s="5"/>
    </row>
    <row r="76" spans="1:35">
      <c r="A76" s="12"/>
      <c r="B76" s="8"/>
      <c r="C76" s="3"/>
      <c r="D76" s="4"/>
      <c r="E76" s="5"/>
      <c r="G76" s="5"/>
      <c r="H76" s="2"/>
      <c r="I76" s="6"/>
      <c r="J76" s="7"/>
      <c r="K76" s="5"/>
      <c r="L76" s="2"/>
      <c r="M76" s="3"/>
      <c r="O76" s="3"/>
      <c r="P76" s="4"/>
      <c r="Q76" s="6"/>
      <c r="R76" s="2"/>
      <c r="S76" s="2"/>
      <c r="T76" s="5"/>
      <c r="U76" s="3"/>
      <c r="V76" s="6"/>
      <c r="W76" s="5"/>
      <c r="AB76" s="4"/>
      <c r="AC76" s="13"/>
      <c r="AD76" s="3"/>
      <c r="AE76" s="12"/>
      <c r="AF76" s="12"/>
    </row>
    <row r="77" spans="1:35">
      <c r="A77" s="12"/>
      <c r="B77" s="8"/>
      <c r="C77" s="3"/>
      <c r="D77" s="4"/>
      <c r="E77" s="5"/>
      <c r="G77" s="5"/>
      <c r="H77" s="3"/>
      <c r="I77" s="6"/>
      <c r="J77" s="7"/>
      <c r="K77" s="5"/>
      <c r="L77" s="2"/>
      <c r="M77" s="3"/>
      <c r="O77" s="3"/>
      <c r="P77" s="4"/>
      <c r="Q77" s="6"/>
      <c r="R77" s="2"/>
      <c r="S77" s="2"/>
      <c r="T77" s="5"/>
      <c r="U77" s="3"/>
      <c r="V77" s="6"/>
      <c r="W77" s="5"/>
      <c r="AB77" s="4"/>
      <c r="AC77" s="13"/>
      <c r="AD77" s="3"/>
      <c r="AE77" s="12"/>
      <c r="AF77" s="12"/>
    </row>
    <row r="78" spans="1:35">
      <c r="A78" s="12"/>
      <c r="B78" s="8"/>
      <c r="C78" s="3"/>
      <c r="D78" s="4"/>
      <c r="E78" s="5"/>
      <c r="G78" s="5"/>
      <c r="H78" s="3"/>
      <c r="I78" s="6"/>
      <c r="J78" s="7"/>
      <c r="K78" s="5"/>
      <c r="L78" s="2"/>
      <c r="M78" s="3"/>
      <c r="O78" s="3"/>
      <c r="P78" s="4"/>
      <c r="Q78" s="6"/>
      <c r="R78" s="2"/>
      <c r="S78" s="2"/>
      <c r="T78" s="5"/>
      <c r="U78" s="3"/>
      <c r="V78" s="6"/>
      <c r="W78" s="5"/>
      <c r="AB78" s="4"/>
      <c r="AC78" s="13"/>
      <c r="AD78" s="3"/>
      <c r="AE78" s="12"/>
      <c r="AF78" s="12"/>
    </row>
    <row r="79" spans="1:35">
      <c r="A79" s="12"/>
      <c r="B79" s="8"/>
      <c r="C79" s="3"/>
      <c r="D79" s="4"/>
      <c r="E79" s="5"/>
      <c r="G79" s="5"/>
      <c r="H79" s="3"/>
      <c r="I79" s="6"/>
      <c r="J79" s="7"/>
      <c r="K79" s="5"/>
      <c r="L79" s="2"/>
      <c r="M79" s="3"/>
      <c r="O79" s="3"/>
      <c r="P79" s="4"/>
      <c r="Q79" s="6"/>
      <c r="R79" s="2"/>
      <c r="S79" s="2"/>
      <c r="T79" s="5"/>
      <c r="U79" s="3"/>
      <c r="V79" s="6"/>
      <c r="W79" s="5"/>
      <c r="AB79" s="4"/>
      <c r="AC79" s="13"/>
      <c r="AD79" s="3"/>
      <c r="AE79" s="12"/>
      <c r="AF79" s="12"/>
      <c r="AH79" s="5"/>
      <c r="AI79" s="5"/>
    </row>
    <row r="80" spans="1:35">
      <c r="A80" s="12"/>
      <c r="B80" s="8"/>
      <c r="C80" s="3"/>
      <c r="D80" s="4"/>
      <c r="E80" s="5"/>
      <c r="G80" s="5"/>
      <c r="H80" s="3"/>
      <c r="I80" s="6"/>
      <c r="J80" s="7"/>
      <c r="K80" s="5"/>
      <c r="L80" s="2"/>
      <c r="M80" s="3"/>
      <c r="O80" s="3"/>
      <c r="P80" s="4"/>
      <c r="Q80" s="6"/>
      <c r="R80" s="2"/>
      <c r="S80" s="2"/>
      <c r="T80" s="5"/>
      <c r="U80" s="3"/>
      <c r="V80" s="6"/>
      <c r="W80" s="5"/>
      <c r="AB80" s="4"/>
      <c r="AC80" s="13"/>
      <c r="AD80" s="3"/>
      <c r="AE80" s="12"/>
      <c r="AF80" s="12"/>
    </row>
    <row r="81" spans="1:35">
      <c r="A81" s="12"/>
      <c r="B81" s="8"/>
      <c r="C81" s="3"/>
      <c r="D81" s="4"/>
      <c r="E81" s="5"/>
      <c r="G81" s="5"/>
      <c r="H81" s="3"/>
      <c r="I81" s="6"/>
      <c r="J81" s="7"/>
      <c r="K81" s="5"/>
      <c r="L81" s="2"/>
      <c r="M81" s="3"/>
      <c r="O81" s="3"/>
      <c r="P81" s="4"/>
      <c r="Q81" s="6"/>
      <c r="R81" s="2"/>
      <c r="S81" s="2"/>
      <c r="T81" s="5"/>
      <c r="U81" s="3"/>
      <c r="V81" s="6"/>
      <c r="W81" s="5"/>
      <c r="AB81" s="4"/>
      <c r="AC81" s="13"/>
      <c r="AD81" s="3"/>
      <c r="AE81" s="12"/>
      <c r="AF81" s="12"/>
    </row>
    <row r="82" spans="1:35">
      <c r="A82" s="12"/>
      <c r="B82" s="8"/>
      <c r="C82" s="3"/>
      <c r="D82" s="4"/>
      <c r="E82" s="5"/>
      <c r="G82" s="5"/>
      <c r="H82" s="3"/>
      <c r="I82" s="6"/>
      <c r="J82" s="7"/>
      <c r="K82" s="5"/>
      <c r="L82" s="2"/>
      <c r="M82" s="3"/>
      <c r="O82" s="3"/>
      <c r="P82" s="4"/>
      <c r="Q82" s="6"/>
      <c r="R82" s="2"/>
      <c r="S82" s="2"/>
      <c r="T82" s="5"/>
      <c r="U82" s="3"/>
      <c r="V82" s="6"/>
      <c r="W82" s="5"/>
      <c r="AB82" s="4"/>
      <c r="AC82" s="13"/>
      <c r="AD82" s="3"/>
      <c r="AE82" s="12"/>
      <c r="AF82" s="12"/>
    </row>
    <row r="83" spans="1:35">
      <c r="A83" s="12"/>
      <c r="B83" s="8"/>
      <c r="C83" s="3"/>
      <c r="D83" s="4"/>
      <c r="E83" s="5"/>
      <c r="G83" s="5"/>
      <c r="H83" s="3"/>
      <c r="I83" s="6"/>
      <c r="J83" s="7"/>
      <c r="K83" s="5"/>
      <c r="L83" s="2"/>
      <c r="M83" s="3"/>
      <c r="O83" s="3"/>
      <c r="P83" s="4"/>
      <c r="Q83" s="6"/>
      <c r="R83" s="2"/>
      <c r="S83" s="2"/>
      <c r="T83" s="5"/>
      <c r="U83" s="3"/>
      <c r="V83" s="6"/>
      <c r="W83" s="5"/>
      <c r="AB83" s="4"/>
      <c r="AC83" s="13"/>
      <c r="AD83" s="3"/>
      <c r="AE83" s="12"/>
      <c r="AF83" s="12"/>
      <c r="AG83" s="5"/>
    </row>
    <row r="84" spans="1:35">
      <c r="A84" s="12"/>
      <c r="B84" s="8"/>
      <c r="C84" s="3"/>
      <c r="D84" s="4"/>
      <c r="E84" s="5"/>
      <c r="G84" s="5"/>
      <c r="H84" s="3"/>
      <c r="I84" s="6"/>
      <c r="J84" s="7"/>
      <c r="K84" s="5"/>
      <c r="L84" s="2"/>
      <c r="M84" s="3"/>
      <c r="O84" s="3"/>
      <c r="P84" s="4"/>
      <c r="Q84" s="6"/>
      <c r="R84" s="2"/>
      <c r="S84" s="2"/>
      <c r="T84" s="5"/>
      <c r="U84" s="3"/>
      <c r="V84" s="6"/>
      <c r="W84" s="5"/>
      <c r="AB84" s="4"/>
      <c r="AC84" s="13"/>
      <c r="AD84" s="3"/>
      <c r="AE84" s="12"/>
      <c r="AF84" s="12"/>
    </row>
    <row r="85" spans="1:35">
      <c r="A85" s="12"/>
      <c r="B85" s="8"/>
      <c r="C85" s="3"/>
      <c r="D85" s="4"/>
      <c r="E85" s="5"/>
      <c r="G85" s="5"/>
      <c r="H85" s="3"/>
      <c r="I85" s="6"/>
      <c r="J85" s="7"/>
      <c r="K85" s="5"/>
      <c r="L85" s="2"/>
      <c r="M85" s="3"/>
      <c r="O85" s="3"/>
      <c r="P85" s="4"/>
      <c r="Q85" s="6"/>
      <c r="R85" s="2"/>
      <c r="S85" s="2"/>
      <c r="T85" s="5"/>
      <c r="U85" s="3"/>
      <c r="V85" s="6"/>
      <c r="W85" s="5"/>
      <c r="AB85" s="4"/>
      <c r="AC85" s="13"/>
      <c r="AD85" s="3"/>
      <c r="AE85" s="12"/>
      <c r="AF85" s="12"/>
    </row>
    <row r="86" spans="1:35">
      <c r="A86" s="12"/>
      <c r="B86" s="8"/>
      <c r="C86" s="3"/>
      <c r="D86" s="4"/>
      <c r="E86" s="5"/>
      <c r="G86" s="5"/>
      <c r="H86" s="3"/>
      <c r="I86" s="6"/>
      <c r="J86" s="7"/>
      <c r="K86" s="5"/>
      <c r="L86" s="2"/>
      <c r="M86" s="3"/>
      <c r="O86" s="3"/>
      <c r="P86" s="4"/>
      <c r="Q86" s="6"/>
      <c r="R86" s="2"/>
      <c r="S86" s="2"/>
      <c r="T86" s="5"/>
      <c r="U86" s="3"/>
      <c r="V86" s="6"/>
      <c r="W86" s="5"/>
      <c r="AB86" s="4"/>
      <c r="AC86" s="13"/>
      <c r="AD86" s="3"/>
      <c r="AE86" s="12"/>
      <c r="AF86" s="12"/>
      <c r="AH86" s="5"/>
      <c r="AI86" s="5"/>
    </row>
    <row r="87" spans="1:35">
      <c r="A87" s="12"/>
      <c r="B87" s="8"/>
      <c r="C87" s="3"/>
      <c r="D87" s="4"/>
      <c r="E87" s="5"/>
      <c r="G87" s="5"/>
      <c r="H87" s="3"/>
      <c r="I87" s="6"/>
      <c r="J87" s="7"/>
      <c r="K87" s="5"/>
      <c r="L87" s="2"/>
      <c r="M87" s="3"/>
      <c r="O87" s="3"/>
      <c r="P87" s="4"/>
      <c r="Q87" s="6"/>
      <c r="R87" s="2"/>
      <c r="S87" s="2"/>
      <c r="T87" s="5"/>
      <c r="U87" s="3"/>
      <c r="V87" s="6"/>
      <c r="W87" s="5"/>
      <c r="AB87" s="4"/>
      <c r="AC87" s="13"/>
      <c r="AD87" s="3"/>
      <c r="AE87" s="12"/>
      <c r="AF87" s="12"/>
      <c r="AH87" s="5"/>
      <c r="AI87" s="5"/>
    </row>
    <row r="88" spans="1:35">
      <c r="A88" s="12"/>
      <c r="B88" s="8"/>
      <c r="C88" s="3"/>
      <c r="D88" s="4"/>
      <c r="E88" s="5"/>
      <c r="G88" s="5"/>
      <c r="H88" s="3"/>
      <c r="I88" s="6"/>
      <c r="J88" s="7"/>
      <c r="K88" s="5"/>
      <c r="L88" s="2"/>
      <c r="M88" s="3"/>
      <c r="O88" s="3"/>
      <c r="P88" s="4"/>
      <c r="Q88" s="6"/>
      <c r="R88" s="2"/>
      <c r="S88" s="2"/>
      <c r="T88" s="5"/>
      <c r="U88" s="3"/>
      <c r="V88" s="6"/>
      <c r="W88" s="5"/>
      <c r="AB88" s="4"/>
      <c r="AC88" s="13"/>
      <c r="AD88" s="3"/>
      <c r="AE88" s="12"/>
      <c r="AF88" s="12"/>
    </row>
    <row r="89" spans="1:35">
      <c r="A89" s="12"/>
      <c r="B89" s="8"/>
      <c r="C89" s="3"/>
      <c r="D89" s="4"/>
      <c r="E89" s="5"/>
      <c r="G89" s="5"/>
      <c r="H89" s="3"/>
      <c r="I89" s="6"/>
      <c r="J89" s="7"/>
      <c r="K89" s="5"/>
      <c r="L89" s="2"/>
      <c r="M89" s="3"/>
      <c r="O89" s="3"/>
      <c r="P89" s="4"/>
      <c r="Q89" s="6"/>
      <c r="R89" s="2"/>
      <c r="S89" s="2"/>
      <c r="T89" s="5"/>
      <c r="U89" s="3"/>
      <c r="V89" s="6"/>
      <c r="W89" s="5"/>
      <c r="AB89" s="4"/>
      <c r="AC89" s="13"/>
      <c r="AD89" s="3"/>
      <c r="AE89" s="12"/>
      <c r="AF89" s="12"/>
    </row>
    <row r="90" spans="1:35">
      <c r="A90" s="12"/>
      <c r="B90" s="8"/>
      <c r="C90" s="3"/>
      <c r="D90" s="4"/>
      <c r="E90" s="5"/>
      <c r="G90" s="5"/>
      <c r="H90" s="2"/>
      <c r="I90" s="6"/>
      <c r="J90" s="7"/>
      <c r="K90" s="5"/>
      <c r="L90" s="2"/>
      <c r="M90" s="3"/>
      <c r="P90" s="4"/>
      <c r="Q90" s="6"/>
      <c r="R90" s="2"/>
      <c r="S90" s="2"/>
      <c r="T90" s="5"/>
      <c r="U90" s="3"/>
      <c r="V90" s="6"/>
      <c r="W90" s="5"/>
      <c r="AB90" s="4"/>
      <c r="AC90" s="13"/>
      <c r="AD90" s="3"/>
      <c r="AE90" s="12"/>
      <c r="AF90" s="12"/>
    </row>
    <row r="91" spans="1:35">
      <c r="A91" s="12"/>
      <c r="B91" s="8"/>
      <c r="C91" s="3"/>
      <c r="D91" s="4"/>
      <c r="E91" s="5"/>
      <c r="G91" s="5"/>
      <c r="H91" s="3"/>
      <c r="I91" s="6"/>
      <c r="J91" s="7"/>
      <c r="K91" s="5"/>
      <c r="L91" s="2"/>
      <c r="M91" s="3"/>
      <c r="O91" s="3"/>
      <c r="P91" s="4"/>
      <c r="Q91" s="6"/>
      <c r="R91" s="2"/>
      <c r="S91" s="2"/>
      <c r="T91" s="5"/>
      <c r="U91" s="3"/>
      <c r="V91" s="6"/>
      <c r="W91" s="5"/>
      <c r="AB91" s="4"/>
      <c r="AC91" s="13"/>
      <c r="AD91" s="3"/>
      <c r="AE91" s="12"/>
      <c r="AF91" s="12"/>
      <c r="AG91" s="5"/>
    </row>
    <row r="92" spans="1:35">
      <c r="A92" s="12"/>
      <c r="B92" s="8"/>
      <c r="C92" s="3"/>
      <c r="D92" s="4"/>
      <c r="E92" s="5"/>
      <c r="G92" s="5"/>
      <c r="H92" s="3"/>
      <c r="I92" s="6"/>
      <c r="J92" s="7"/>
      <c r="K92" s="5"/>
      <c r="L92" s="2"/>
      <c r="M92" s="3"/>
      <c r="O92" s="3"/>
      <c r="P92" s="4"/>
      <c r="Q92" s="6"/>
      <c r="R92" s="2"/>
      <c r="S92" s="2"/>
      <c r="T92" s="5"/>
      <c r="U92" s="3"/>
      <c r="V92" s="6"/>
      <c r="W92" s="5"/>
      <c r="AB92" s="4"/>
      <c r="AC92" s="13"/>
      <c r="AD92" s="3"/>
      <c r="AE92" s="12"/>
      <c r="AF92" s="12"/>
    </row>
    <row r="93" spans="1:35">
      <c r="A93" s="12"/>
      <c r="B93" s="8"/>
      <c r="C93" s="3"/>
      <c r="D93" s="4"/>
      <c r="E93" s="5"/>
      <c r="G93" s="5"/>
      <c r="H93" s="2"/>
      <c r="I93" s="6"/>
      <c r="J93" s="7"/>
      <c r="K93" s="5"/>
      <c r="L93" s="2"/>
      <c r="M93" s="3"/>
      <c r="P93" s="4"/>
      <c r="Q93" s="6"/>
      <c r="R93" s="2"/>
      <c r="S93" s="2"/>
      <c r="T93" s="5"/>
      <c r="U93" s="3"/>
      <c r="V93" s="6"/>
      <c r="W93" s="5"/>
      <c r="AB93" s="4"/>
      <c r="AC93" s="13"/>
      <c r="AD93" s="3"/>
      <c r="AE93" s="12"/>
      <c r="AF93" s="12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2"/>
      <c r="I95" s="6"/>
      <c r="J95" s="7"/>
      <c r="K95" s="5"/>
      <c r="L95" s="2"/>
      <c r="M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  <c r="AH95" s="5"/>
      <c r="AI95" s="5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  <c r="AG96" s="5"/>
    </row>
    <row r="97" spans="1:35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</row>
    <row r="98" spans="1:35">
      <c r="A98" s="12"/>
      <c r="B98" s="8"/>
      <c r="C98" s="3"/>
      <c r="D98" s="4"/>
      <c r="E98" s="5"/>
      <c r="G98" s="5"/>
      <c r="H98" s="3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</row>
    <row r="99" spans="1:35">
      <c r="A99" s="12"/>
      <c r="B99" s="8"/>
      <c r="C99" s="3"/>
      <c r="D99" s="4"/>
      <c r="E99" s="5"/>
      <c r="G99" s="5"/>
      <c r="H99" s="3"/>
      <c r="I99" s="6"/>
      <c r="J99" s="7"/>
      <c r="K99" s="5"/>
      <c r="L99" s="2"/>
      <c r="M99" s="3"/>
      <c r="O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  <c r="AH99" s="5"/>
      <c r="AI99" s="5"/>
    </row>
    <row r="100" spans="1:35">
      <c r="A100" s="12"/>
      <c r="B100" s="8"/>
      <c r="C100" s="3"/>
      <c r="D100" s="4"/>
      <c r="E100" s="5"/>
      <c r="G100" s="5"/>
      <c r="H100" s="3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</row>
    <row r="101" spans="1:35">
      <c r="A101" s="12"/>
      <c r="B101" s="8"/>
      <c r="C101" s="3"/>
      <c r="D101" s="4"/>
      <c r="E101" s="5"/>
      <c r="G101" s="5"/>
      <c r="H101" s="2"/>
      <c r="I101" s="6"/>
      <c r="J101" s="7"/>
      <c r="K101" s="5"/>
      <c r="L101" s="2"/>
      <c r="M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  <c r="AH101" s="5"/>
      <c r="AI101" s="5"/>
    </row>
    <row r="102" spans="1:35">
      <c r="A102" s="12"/>
      <c r="B102" s="8"/>
      <c r="C102" s="3"/>
      <c r="D102" s="4"/>
      <c r="E102" s="5"/>
      <c r="G102" s="5"/>
      <c r="H102" s="3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</row>
    <row r="103" spans="1:35">
      <c r="A103" s="12"/>
      <c r="B103" s="8"/>
      <c r="C103" s="3"/>
      <c r="D103" s="4"/>
      <c r="E103" s="5"/>
      <c r="G103" s="5"/>
      <c r="H103" s="3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  <c r="AH103" s="5"/>
      <c r="AI103" s="5"/>
    </row>
    <row r="104" spans="1:35">
      <c r="A104" s="12"/>
      <c r="B104" s="8"/>
      <c r="C104" s="3"/>
      <c r="D104" s="4"/>
      <c r="E104" s="5"/>
      <c r="G104" s="5"/>
      <c r="H104" s="3"/>
      <c r="I104" s="6"/>
      <c r="J104" s="7"/>
      <c r="K104" s="5"/>
      <c r="L104" s="2"/>
      <c r="M104" s="3"/>
      <c r="O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5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2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  <c r="AG106" s="5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</row>
    <row r="108" spans="1:35">
      <c r="A108" s="12"/>
      <c r="B108" s="8"/>
      <c r="C108" s="3"/>
      <c r="D108" s="4"/>
      <c r="E108" s="5"/>
      <c r="G108" s="5"/>
      <c r="H108" s="3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  <c r="AH110" s="5"/>
      <c r="AI110" s="5"/>
    </row>
    <row r="111" spans="1:35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  <c r="AH111" s="5"/>
      <c r="AI111" s="5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</row>
    <row r="113" spans="1:35">
      <c r="A113" s="12"/>
      <c r="B113" s="8"/>
      <c r="C113" s="3"/>
      <c r="D113" s="4"/>
      <c r="E113" s="5"/>
      <c r="G113" s="5"/>
      <c r="H113" s="3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  <c r="AH113" s="5"/>
      <c r="AI113" s="5"/>
    </row>
    <row r="114" spans="1:35">
      <c r="A114" s="12"/>
      <c r="B114" s="8"/>
      <c r="C114" s="3"/>
      <c r="D114" s="4"/>
      <c r="E114" s="5"/>
      <c r="G114" s="5"/>
      <c r="H114" s="2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</row>
    <row r="115" spans="1:35">
      <c r="A115" s="12"/>
      <c r="B115" s="8"/>
      <c r="C115" s="3"/>
      <c r="D115" s="4"/>
      <c r="E115" s="5"/>
      <c r="G115" s="5"/>
      <c r="H115" s="2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  <c r="AH116" s="5"/>
      <c r="AI116" s="5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</row>
    <row r="118" spans="1:35">
      <c r="A118" s="12"/>
      <c r="B118" s="8"/>
      <c r="C118" s="3"/>
      <c r="D118" s="4"/>
      <c r="E118" s="5"/>
      <c r="G118" s="5"/>
      <c r="H118" s="2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  <c r="AH118" s="5"/>
      <c r="AI118" s="5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  <c r="AH120" s="5"/>
      <c r="AI120" s="5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  <c r="AH121" s="5"/>
      <c r="AI121" s="5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</row>
    <row r="125" spans="1:35">
      <c r="A125" s="12"/>
      <c r="B125" s="8"/>
      <c r="C125" s="3"/>
      <c r="D125" s="4"/>
      <c r="E125" s="5"/>
      <c r="G125" s="5"/>
      <c r="H125" s="3"/>
      <c r="I125" s="6"/>
      <c r="J125" s="7"/>
      <c r="K125" s="5"/>
      <c r="L125" s="2"/>
      <c r="M125" s="3"/>
      <c r="O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3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</row>
    <row r="129" spans="1:35">
      <c r="A129" s="12"/>
      <c r="B129" s="8"/>
      <c r="C129" s="3"/>
      <c r="D129" s="4"/>
      <c r="E129" s="5"/>
      <c r="G129" s="5"/>
      <c r="H129" s="2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</row>
    <row r="130" spans="1:35">
      <c r="A130" s="12"/>
      <c r="B130" s="8"/>
      <c r="C130" s="3"/>
      <c r="D130" s="4"/>
      <c r="E130" s="5"/>
      <c r="G130" s="5"/>
      <c r="H130" s="2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3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  <c r="AH136" s="5"/>
      <c r="AI136" s="5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  <c r="AH137" s="5"/>
      <c r="AI137" s="5"/>
    </row>
    <row r="138" spans="1:35">
      <c r="A138" s="12"/>
      <c r="B138" s="8"/>
      <c r="C138" s="3"/>
      <c r="D138" s="4"/>
      <c r="E138" s="5"/>
      <c r="G138" s="5"/>
      <c r="H138" s="2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  <c r="AG139" s="5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</row>
    <row r="141" spans="1:35">
      <c r="A141" s="12"/>
      <c r="B141" s="8"/>
      <c r="C141" s="3"/>
      <c r="D141" s="4"/>
      <c r="E141" s="5"/>
      <c r="G141" s="5"/>
      <c r="H141" s="2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  <c r="AG141" s="5"/>
    </row>
    <row r="142" spans="1:35">
      <c r="A142" s="12"/>
      <c r="B142" s="8"/>
      <c r="C142" s="3"/>
      <c r="D142" s="4"/>
      <c r="E142" s="5"/>
      <c r="G142" s="5"/>
      <c r="H142" s="2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</row>
    <row r="143" spans="1:35">
      <c r="A143" s="12"/>
      <c r="B143" s="8"/>
      <c r="C143" s="3"/>
      <c r="D143" s="4"/>
      <c r="E143" s="5"/>
      <c r="G143" s="5"/>
      <c r="H143" s="2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</row>
    <row r="144" spans="1:35">
      <c r="A144" s="12"/>
      <c r="B144" s="8"/>
      <c r="C144" s="3"/>
      <c r="D144" s="4"/>
      <c r="E144" s="5"/>
      <c r="G144" s="5"/>
      <c r="H144" s="2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  <c r="AH145" s="5"/>
      <c r="AI145" s="5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  <c r="AG147" s="5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  <c r="AH149" s="5"/>
      <c r="AI149" s="5"/>
    </row>
    <row r="150" spans="1:35">
      <c r="A150" s="12"/>
      <c r="B150" s="8"/>
      <c r="C150" s="3"/>
      <c r="D150" s="4"/>
      <c r="E150" s="5"/>
      <c r="G150" s="5"/>
      <c r="H150" s="3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</row>
    <row r="151" spans="1:35">
      <c r="A151" s="12"/>
      <c r="B151" s="8"/>
      <c r="C151" s="3"/>
      <c r="D151" s="4"/>
      <c r="E151" s="5"/>
      <c r="G151" s="5"/>
      <c r="H151" s="3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  <c r="AH151" s="5"/>
      <c r="AI151" s="5"/>
    </row>
    <row r="152" spans="1:35">
      <c r="A152" s="12"/>
      <c r="B152" s="8"/>
      <c r="C152" s="3"/>
      <c r="D152" s="4"/>
      <c r="E152" s="5"/>
      <c r="G152" s="5"/>
      <c r="H152" s="2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  <c r="AH152" s="5"/>
      <c r="AI152" s="5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  <c r="AH154" s="5"/>
      <c r="AI154" s="5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  <c r="AH156" s="5"/>
      <c r="AI156" s="5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  <c r="AH158" s="5"/>
      <c r="AI158" s="5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  <c r="AG159" s="5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  <c r="AG161" s="5"/>
    </row>
    <row r="162" spans="1:35">
      <c r="A162" s="12"/>
      <c r="B162" s="8"/>
      <c r="C162" s="3"/>
      <c r="D162" s="4"/>
      <c r="E162" s="5"/>
      <c r="G162" s="5"/>
      <c r="H162" s="3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  <c r="AH163" s="5"/>
      <c r="AI163" s="5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  <c r="AH164" s="5"/>
      <c r="AI164" s="5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  <c r="AH166" s="5"/>
      <c r="AI166" s="5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  <c r="AH167" s="5"/>
      <c r="AI167" s="5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</row>
    <row r="170" spans="1:35">
      <c r="A170" s="12"/>
      <c r="B170" s="8"/>
      <c r="C170" s="3"/>
      <c r="D170" s="4"/>
      <c r="E170" s="5"/>
      <c r="G170" s="5"/>
      <c r="H170" s="3"/>
      <c r="I170" s="6"/>
      <c r="J170" s="7"/>
      <c r="K170" s="5"/>
      <c r="L170" s="2"/>
      <c r="M170" s="3"/>
      <c r="O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  <c r="AH170" s="5"/>
      <c r="AI170" s="5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</row>
    <row r="173" spans="1:35">
      <c r="A173" s="12"/>
      <c r="B173" s="8"/>
      <c r="C173" s="3"/>
      <c r="D173" s="4"/>
      <c r="E173" s="5"/>
      <c r="G173" s="5"/>
      <c r="H173" s="3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  <c r="AH173" s="5"/>
      <c r="AI173" s="5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  <c r="AH174" s="5"/>
      <c r="AI174" s="5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3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  <c r="AH176" s="5"/>
      <c r="AI176" s="5"/>
    </row>
    <row r="177" spans="1:35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  <c r="AH178" s="5"/>
      <c r="AI178" s="5"/>
    </row>
    <row r="179" spans="1:35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3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  <c r="AH183" s="5"/>
      <c r="AI183" s="5"/>
    </row>
    <row r="184" spans="1:35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  <c r="AH186" s="5"/>
      <c r="AI186" s="5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  <c r="AH187" s="5"/>
      <c r="AI187" s="5"/>
    </row>
    <row r="188" spans="1:35">
      <c r="A188" s="12"/>
      <c r="B188" s="8"/>
      <c r="C188" s="3"/>
      <c r="D188" s="4"/>
      <c r="E188" s="5"/>
      <c r="G188" s="5"/>
      <c r="H188" s="3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  <c r="AH188" s="5"/>
      <c r="AI188" s="5"/>
    </row>
    <row r="189" spans="1:35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  <c r="AH189" s="5"/>
      <c r="AI189" s="5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</row>
    <row r="191" spans="1:35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  <c r="AH191" s="5"/>
      <c r="AI191" s="5"/>
    </row>
    <row r="192" spans="1:35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  <c r="AH192" s="5"/>
      <c r="AI192" s="5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  <c r="AH194" s="5"/>
      <c r="AI194" s="5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H195" s="5"/>
      <c r="AI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  <c r="AH196" s="5"/>
      <c r="AI196" s="5"/>
    </row>
    <row r="197" spans="1:35">
      <c r="A197" s="12"/>
      <c r="B197" s="8"/>
      <c r="C197" s="3"/>
      <c r="D197" s="4"/>
      <c r="E197" s="5"/>
      <c r="G197" s="5"/>
      <c r="H197" s="3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  <c r="AH198" s="5"/>
      <c r="AI198" s="5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  <c r="AH199" s="5"/>
      <c r="AI199" s="5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  <c r="AH200" s="5"/>
      <c r="AI200" s="5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</row>
    <row r="209" spans="1:35">
      <c r="A209" s="12"/>
      <c r="B209" s="8"/>
      <c r="C209" s="3"/>
      <c r="D209" s="4"/>
      <c r="E209" s="5"/>
      <c r="G209" s="5"/>
      <c r="H209" s="2"/>
      <c r="I209" s="6"/>
      <c r="J209" s="7"/>
      <c r="K209" s="5"/>
      <c r="L209" s="2"/>
      <c r="M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</row>
    <row r="210" spans="1:35">
      <c r="A210" s="12"/>
      <c r="B210" s="8"/>
      <c r="C210" s="3"/>
      <c r="D210" s="4"/>
      <c r="E210" s="5"/>
      <c r="G210" s="5"/>
      <c r="H210" s="3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  <c r="AH211" s="5"/>
      <c r="AI211" s="5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</row>
    <row r="220" spans="1:35">
      <c r="A220" s="12"/>
      <c r="B220" s="8"/>
      <c r="C220" s="3"/>
      <c r="D220" s="4"/>
      <c r="E220" s="5"/>
      <c r="G220" s="5"/>
      <c r="H220" s="2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  <c r="AH222" s="5"/>
      <c r="AI222" s="5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  <c r="AH223" s="5"/>
      <c r="AI223" s="5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  <c r="AH224" s="5"/>
      <c r="AI224" s="5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  <c r="AH227" s="5"/>
      <c r="AI227" s="5"/>
    </row>
    <row r="228" spans="1:35">
      <c r="A228" s="12"/>
      <c r="B228" s="8"/>
      <c r="C228" s="3"/>
      <c r="D228" s="4"/>
      <c r="E228" s="5"/>
      <c r="G228" s="5"/>
      <c r="H228" s="2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</row>
    <row r="234" spans="1:35">
      <c r="A234" s="12"/>
      <c r="B234" s="8"/>
      <c r="C234" s="3"/>
      <c r="D234" s="4"/>
      <c r="E234" s="5"/>
      <c r="G234" s="5"/>
      <c r="H234" s="3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  <c r="AH234" s="5"/>
      <c r="AI234" s="5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</row>
    <row r="236" spans="1:35">
      <c r="A236" s="12"/>
      <c r="B236" s="8"/>
      <c r="C236" s="3"/>
      <c r="D236" s="4"/>
      <c r="E236" s="5"/>
      <c r="G236" s="5"/>
      <c r="H236" s="3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3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</row>
    <row r="240" spans="1:35">
      <c r="A240" s="12"/>
      <c r="B240" s="8"/>
      <c r="C240" s="3"/>
      <c r="D240" s="4"/>
      <c r="E240" s="5"/>
      <c r="G240" s="5"/>
      <c r="H240" s="3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</row>
    <row r="241" spans="1:35">
      <c r="A241" s="12"/>
      <c r="B241" s="8"/>
      <c r="C241" s="3"/>
      <c r="D241" s="4"/>
      <c r="E241" s="5"/>
      <c r="G241" s="5"/>
      <c r="H241" s="3"/>
      <c r="I241" s="6"/>
      <c r="J241" s="7"/>
      <c r="K241" s="5"/>
      <c r="L241" s="2"/>
      <c r="M241" s="3"/>
      <c r="O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  <c r="AH242" s="5"/>
      <c r="AI242" s="5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  <c r="AH244" s="5"/>
      <c r="AI244" s="5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O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  <c r="AH245" s="5"/>
      <c r="AI245" s="5"/>
    </row>
    <row r="246" spans="1:35">
      <c r="A246" s="12"/>
      <c r="B246" s="8"/>
      <c r="C246" s="3"/>
      <c r="D246" s="4"/>
      <c r="E246" s="5"/>
      <c r="G246" s="5"/>
      <c r="H246" s="2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  <c r="AH246" s="5"/>
      <c r="AI246" s="5"/>
    </row>
    <row r="247" spans="1:35">
      <c r="A247" s="12"/>
      <c r="B247" s="8"/>
      <c r="C247" s="3"/>
      <c r="D247" s="4"/>
      <c r="E247" s="5"/>
      <c r="G247" s="5"/>
      <c r="H247" s="3"/>
      <c r="I247" s="6"/>
      <c r="J247" s="7"/>
      <c r="K247" s="5"/>
      <c r="L247" s="2"/>
      <c r="M247" s="3"/>
      <c r="O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3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  <c r="AH248" s="5"/>
      <c r="AI248" s="5"/>
    </row>
    <row r="249" spans="1:35">
      <c r="A249" s="12"/>
      <c r="B249" s="8"/>
      <c r="C249" s="3"/>
      <c r="D249" s="4"/>
      <c r="E249" s="5"/>
      <c r="G249" s="5"/>
      <c r="H249" s="3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  <c r="AH249" s="5"/>
      <c r="AI249" s="5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  <c r="AH250" s="5"/>
      <c r="AI250" s="5"/>
    </row>
    <row r="251" spans="1:35">
      <c r="A251" s="12"/>
      <c r="B251" s="8"/>
      <c r="C251" s="3"/>
      <c r="D251" s="4"/>
      <c r="E251" s="5"/>
      <c r="G251" s="5"/>
      <c r="H251" s="3"/>
      <c r="I251" s="6"/>
      <c r="J251" s="7"/>
      <c r="K251" s="5"/>
      <c r="L251" s="2"/>
      <c r="M251" s="3"/>
      <c r="O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3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  <c r="AH252" s="5"/>
      <c r="AI252" s="5"/>
    </row>
    <row r="253" spans="1:35">
      <c r="A253" s="12"/>
      <c r="B253" s="8"/>
      <c r="C253" s="3"/>
      <c r="D253" s="4"/>
      <c r="E253" s="5"/>
      <c r="G253" s="5"/>
      <c r="H253" s="3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  <c r="AH253" s="5"/>
      <c r="AI253" s="5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  <c r="AH254" s="5"/>
      <c r="AI254" s="5"/>
    </row>
    <row r="255" spans="1:35">
      <c r="A255" s="12"/>
      <c r="B255" s="8"/>
      <c r="C255" s="3"/>
      <c r="D255" s="4"/>
      <c r="E255" s="5"/>
      <c r="G255" s="5"/>
      <c r="H255" s="3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  <c r="AH255" s="5"/>
      <c r="AI255" s="5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  <c r="AH256" s="5"/>
      <c r="AI256" s="5"/>
    </row>
    <row r="257" spans="1:35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</row>
    <row r="258" spans="1:35">
      <c r="A258" s="12"/>
      <c r="B258" s="8"/>
      <c r="C258" s="3"/>
      <c r="D258" s="4"/>
      <c r="E258" s="5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  <c r="AH258" s="5"/>
      <c r="AI258" s="5"/>
    </row>
    <row r="259" spans="1:35">
      <c r="A259" s="12"/>
      <c r="B259" s="8"/>
      <c r="C259" s="3"/>
      <c r="D259" s="4"/>
      <c r="E259" s="5"/>
      <c r="G259" s="5"/>
      <c r="H259" s="3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  <c r="AH259" s="5"/>
      <c r="AI259" s="5"/>
    </row>
    <row r="260" spans="1:35">
      <c r="A260" s="12"/>
      <c r="B260" s="8"/>
      <c r="C260" s="3"/>
      <c r="D260" s="4"/>
      <c r="E260" s="5"/>
      <c r="G260" s="5"/>
      <c r="H260" s="3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  <c r="AH260" s="5"/>
      <c r="AI260" s="5"/>
    </row>
    <row r="261" spans="1:35">
      <c r="A261" s="12"/>
      <c r="B261" s="8"/>
      <c r="C261" s="3"/>
      <c r="D261" s="4"/>
      <c r="E261" s="5"/>
      <c r="G261" s="5"/>
      <c r="H261" s="3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5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</row>
    <row r="263" spans="1:35">
      <c r="A263" s="12"/>
      <c r="B263" s="8"/>
      <c r="C263" s="3"/>
      <c r="D263" s="4"/>
      <c r="E263" s="5"/>
      <c r="G263" s="5"/>
      <c r="H263" s="3"/>
      <c r="I263" s="6"/>
      <c r="J263" s="7"/>
      <c r="K263" s="5"/>
      <c r="L263" s="2"/>
      <c r="M263" s="3"/>
      <c r="O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5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  <c r="AH264" s="5"/>
      <c r="AI264" s="5"/>
    </row>
    <row r="265" spans="1:35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  <c r="AG265" s="5"/>
    </row>
    <row r="266" spans="1:35">
      <c r="A266" s="12"/>
      <c r="B266" s="8"/>
      <c r="C266" s="3"/>
      <c r="D266" s="4"/>
      <c r="E266" s="5"/>
      <c r="G266" s="5"/>
      <c r="H266" s="3"/>
      <c r="I266" s="6"/>
      <c r="J266" s="7"/>
      <c r="K266" s="5"/>
      <c r="L266" s="2"/>
      <c r="M266" s="3"/>
      <c r="O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</row>
    <row r="267" spans="1:35">
      <c r="A267" s="12"/>
      <c r="B267" s="8"/>
      <c r="C267" s="3"/>
      <c r="D267" s="4"/>
      <c r="E267" s="5"/>
      <c r="G267" s="5"/>
      <c r="H267" s="3"/>
      <c r="I267" s="6"/>
      <c r="J267" s="7"/>
      <c r="K267" s="5"/>
      <c r="L267" s="2"/>
      <c r="M267" s="3"/>
      <c r="O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5">
      <c r="A268" s="12"/>
      <c r="B268" s="8"/>
      <c r="C268" s="3"/>
      <c r="D268" s="4"/>
      <c r="E268" s="5"/>
      <c r="G268" s="5"/>
      <c r="H268" s="3"/>
      <c r="I268" s="6"/>
      <c r="J268" s="7"/>
      <c r="K268" s="5"/>
      <c r="L268" s="2"/>
      <c r="M268" s="3"/>
      <c r="O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</row>
    <row r="269" spans="1:35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  <c r="AH269" s="5"/>
      <c r="AI269" s="5"/>
    </row>
    <row r="270" spans="1:35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  <c r="AG270" s="5"/>
    </row>
    <row r="271" spans="1:35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</row>
    <row r="272" spans="1:35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</row>
    <row r="274" spans="1:35">
      <c r="A274" s="12"/>
      <c r="B274" s="8"/>
      <c r="C274" s="3"/>
      <c r="D274" s="4"/>
      <c r="E274" s="5"/>
      <c r="G274" s="5"/>
      <c r="H274" s="3"/>
      <c r="I274" s="6"/>
      <c r="J274" s="7"/>
      <c r="K274" s="5"/>
      <c r="L274" s="2"/>
      <c r="M274" s="3"/>
      <c r="O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</row>
    <row r="277" spans="1:35">
      <c r="A277" s="12"/>
      <c r="B277" s="8"/>
      <c r="C277" s="3"/>
      <c r="D277" s="4"/>
      <c r="E277" s="5"/>
      <c r="G277" s="5"/>
      <c r="H277" s="3"/>
      <c r="I277" s="6"/>
      <c r="J277" s="7"/>
      <c r="K277" s="5"/>
      <c r="L277" s="2"/>
      <c r="M277" s="3"/>
      <c r="O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</row>
    <row r="278" spans="1:35">
      <c r="A278" s="12"/>
      <c r="B278" s="8"/>
      <c r="C278" s="3"/>
      <c r="D278" s="4"/>
      <c r="E278" s="5"/>
      <c r="G278" s="5"/>
      <c r="H278" s="3"/>
      <c r="I278" s="6"/>
      <c r="J278" s="7"/>
      <c r="K278" s="5"/>
      <c r="L278" s="2"/>
      <c r="M278" s="3"/>
      <c r="O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</row>
    <row r="279" spans="1:35">
      <c r="A279" s="12"/>
      <c r="B279" s="8"/>
      <c r="C279" s="3"/>
      <c r="D279" s="4"/>
      <c r="E279" s="5"/>
      <c r="G279" s="5"/>
      <c r="H279" s="2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</row>
    <row r="280" spans="1:35">
      <c r="A280" s="12"/>
      <c r="B280" s="8"/>
      <c r="C280" s="3"/>
      <c r="D280" s="4"/>
      <c r="E280" s="5"/>
      <c r="G280" s="5"/>
      <c r="H280" s="2"/>
      <c r="I280" s="6"/>
      <c r="J280" s="7"/>
      <c r="K280" s="5"/>
      <c r="L280" s="2"/>
      <c r="M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  <c r="AH280" s="5"/>
      <c r="AI280" s="5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  <c r="AG282" s="5"/>
    </row>
    <row r="283" spans="1:35">
      <c r="A283" s="12"/>
      <c r="B283" s="8"/>
      <c r="C283" s="3"/>
      <c r="D283" s="4"/>
      <c r="E283" s="5"/>
      <c r="G283" s="5"/>
      <c r="H283" s="3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</row>
    <row r="284" spans="1:35">
      <c r="A284" s="12"/>
      <c r="B284" s="8"/>
      <c r="C284" s="3"/>
      <c r="D284" s="4"/>
      <c r="E284" s="5"/>
      <c r="G284" s="5"/>
      <c r="H284" s="3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</row>
    <row r="286" spans="1:35">
      <c r="A286" s="12"/>
      <c r="B286" s="8"/>
      <c r="C286" s="3"/>
      <c r="D286" s="4"/>
      <c r="E286" s="5"/>
      <c r="G286" s="5"/>
      <c r="H286" s="2"/>
      <c r="I286" s="6"/>
      <c r="J286" s="7"/>
      <c r="K286" s="5"/>
      <c r="L286" s="2"/>
      <c r="M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</row>
    <row r="287" spans="1:35">
      <c r="A287" s="12"/>
      <c r="B287" s="8"/>
      <c r="C287" s="3"/>
      <c r="D287" s="4"/>
      <c r="E287" s="5"/>
      <c r="G287" s="5"/>
      <c r="H287" s="3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</row>
    <row r="288" spans="1:35">
      <c r="A288" s="12"/>
      <c r="B288" s="8"/>
      <c r="C288" s="3"/>
      <c r="D288" s="4"/>
      <c r="E288" s="5"/>
      <c r="G288" s="5"/>
      <c r="H288" s="3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</row>
    <row r="289" spans="1:33">
      <c r="A289" s="12"/>
      <c r="B289" s="8"/>
      <c r="C289" s="3"/>
      <c r="D289" s="4"/>
      <c r="E289" s="5"/>
      <c r="G289" s="5"/>
      <c r="H289" s="3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</row>
    <row r="290" spans="1:33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</row>
    <row r="291" spans="1:33">
      <c r="A291" s="12"/>
      <c r="B291" s="8"/>
      <c r="C291" s="3"/>
      <c r="D291" s="4"/>
      <c r="E291" s="5"/>
      <c r="G291" s="5"/>
      <c r="H291" s="3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</row>
    <row r="292" spans="1:33">
      <c r="A292" s="12"/>
      <c r="B292" s="8"/>
      <c r="C292" s="3"/>
      <c r="D292" s="4"/>
      <c r="E292" s="5"/>
      <c r="G292" s="5"/>
      <c r="H292" s="3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  <c r="AG292" s="5"/>
    </row>
    <row r="293" spans="1:33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</row>
    <row r="294" spans="1:33">
      <c r="A294" s="12"/>
      <c r="B294" s="8"/>
      <c r="C294" s="3"/>
      <c r="D294" s="4"/>
      <c r="E294" s="5"/>
      <c r="G294" s="5"/>
      <c r="H294" s="3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</row>
    <row r="295" spans="1:33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</row>
    <row r="296" spans="1:33">
      <c r="A296" s="12"/>
      <c r="B296" s="8"/>
      <c r="C296" s="3"/>
      <c r="D296" s="4"/>
      <c r="E296" s="5"/>
      <c r="G296" s="5"/>
      <c r="H296" s="3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</row>
    <row r="297" spans="1:33">
      <c r="A297" s="12"/>
      <c r="B297" s="8"/>
      <c r="C297" s="3"/>
      <c r="D297" s="4"/>
      <c r="E297" s="5"/>
      <c r="G297" s="5"/>
      <c r="H297" s="3"/>
      <c r="I297" s="6"/>
      <c r="J297" s="7"/>
      <c r="K297" s="5"/>
      <c r="L297" s="2"/>
      <c r="M297" s="3"/>
      <c r="O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</row>
    <row r="298" spans="1:33">
      <c r="A298" s="12"/>
      <c r="B298" s="8"/>
      <c r="C298" s="3"/>
      <c r="D298" s="4"/>
      <c r="E298" s="5"/>
      <c r="G298" s="5"/>
      <c r="H298" s="2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</row>
    <row r="299" spans="1:33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</row>
    <row r="300" spans="1:33">
      <c r="A300" s="12"/>
      <c r="B300" s="8"/>
      <c r="C300" s="3"/>
      <c r="D300" s="4"/>
      <c r="E300" s="5"/>
      <c r="G300" s="5"/>
      <c r="H300" s="2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</row>
    <row r="301" spans="1:33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</row>
    <row r="302" spans="1:33">
      <c r="A302" s="12"/>
      <c r="B302" s="8"/>
      <c r="C302" s="3"/>
      <c r="D302" s="4"/>
      <c r="E302" s="5"/>
      <c r="G302" s="5"/>
      <c r="H302" s="3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</row>
    <row r="303" spans="1:33">
      <c r="A303" s="12"/>
      <c r="B303" s="8"/>
      <c r="C303" s="3"/>
      <c r="D303" s="4"/>
      <c r="E303" s="5"/>
      <c r="G303" s="5"/>
      <c r="H303" s="3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  <c r="AG303" s="5"/>
    </row>
    <row r="304" spans="1:33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3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  <c r="AG305" s="5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O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3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  <c r="AG308" s="5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</row>
    <row r="311" spans="1:35">
      <c r="A311" s="12"/>
      <c r="B311" s="8"/>
      <c r="C311" s="3"/>
      <c r="D311" s="4"/>
      <c r="E311" s="5"/>
      <c r="G311" s="5"/>
      <c r="H311" s="3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</row>
    <row r="312" spans="1:35">
      <c r="A312" s="12"/>
      <c r="B312" s="8"/>
      <c r="C312" s="3"/>
      <c r="D312" s="4"/>
      <c r="E312" s="5"/>
      <c r="G312" s="5"/>
      <c r="H312" s="3"/>
      <c r="I312" s="6"/>
      <c r="J312" s="7"/>
      <c r="K312" s="5"/>
      <c r="L312" s="2"/>
      <c r="M312" s="3"/>
      <c r="O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  <c r="AH312" s="5"/>
      <c r="AI312" s="5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</row>
    <row r="314" spans="1:35">
      <c r="A314" s="12"/>
      <c r="B314" s="8"/>
      <c r="C314" s="3"/>
      <c r="D314" s="4"/>
      <c r="E314" s="5"/>
      <c r="G314" s="5"/>
      <c r="H314" s="3"/>
      <c r="I314" s="6"/>
      <c r="J314" s="7"/>
      <c r="K314" s="5"/>
      <c r="L314" s="2"/>
      <c r="M314" s="3"/>
      <c r="O314" s="3"/>
      <c r="P314" s="4"/>
      <c r="Q314" s="6"/>
      <c r="R314" s="2"/>
      <c r="S314" s="2"/>
      <c r="T314" s="5"/>
      <c r="U314" s="3"/>
      <c r="V314" s="6"/>
      <c r="W314" s="5"/>
      <c r="AB314" s="4"/>
      <c r="AC314" s="13"/>
      <c r="AD314" s="3"/>
      <c r="AE314" s="12"/>
      <c r="AF314" s="12"/>
    </row>
    <row r="315" spans="1:35">
      <c r="A315" s="12"/>
      <c r="B315" s="8"/>
      <c r="C315" s="3"/>
      <c r="D315" s="4"/>
      <c r="E315" s="5"/>
      <c r="G315" s="5"/>
      <c r="H315" s="3"/>
      <c r="I315" s="6"/>
      <c r="J315" s="7"/>
      <c r="K315" s="5"/>
      <c r="L315" s="2"/>
      <c r="M315" s="3"/>
      <c r="O315" s="3"/>
      <c r="P315" s="4"/>
      <c r="Q315" s="6"/>
      <c r="R315" s="2"/>
      <c r="S315" s="2"/>
      <c r="T315" s="5"/>
      <c r="U315" s="3"/>
      <c r="V315" s="6"/>
      <c r="W315" s="5"/>
      <c r="AB315" s="4"/>
      <c r="AC315" s="13"/>
      <c r="AD315" s="3"/>
      <c r="AE315" s="12"/>
      <c r="AF315" s="12"/>
      <c r="AH315" s="5"/>
      <c r="AI315" s="5"/>
    </row>
    <row r="316" spans="1:35">
      <c r="A316" s="12"/>
      <c r="B316" s="8"/>
      <c r="C316" s="3"/>
      <c r="D316" s="4"/>
      <c r="E316" s="5"/>
      <c r="G316" s="5"/>
      <c r="H316" s="3"/>
      <c r="I316" s="6"/>
      <c r="J316" s="7"/>
      <c r="K316" s="5"/>
      <c r="L316" s="2"/>
      <c r="M316" s="3"/>
      <c r="O316" s="3"/>
      <c r="P316" s="4"/>
      <c r="Q316" s="6"/>
      <c r="R316" s="2"/>
      <c r="S316" s="2"/>
      <c r="T316" s="5"/>
      <c r="U316" s="3"/>
      <c r="V316" s="6"/>
      <c r="W316" s="5"/>
      <c r="AB316" s="4"/>
      <c r="AC316" s="13"/>
      <c r="AD316" s="3"/>
      <c r="AE316" s="12"/>
      <c r="AF316" s="12"/>
    </row>
    <row r="317" spans="1:35">
      <c r="A317" s="12"/>
      <c r="B317" s="8"/>
      <c r="C317" s="3"/>
      <c r="D317" s="4"/>
      <c r="E317" s="5"/>
      <c r="G317" s="5"/>
      <c r="H317" s="3"/>
      <c r="I317" s="6"/>
      <c r="J317" s="7"/>
      <c r="K317" s="5"/>
      <c r="L317" s="2"/>
      <c r="M317" s="3"/>
      <c r="O317" s="3"/>
      <c r="P317" s="4"/>
      <c r="Q317" s="6"/>
      <c r="R317" s="2"/>
      <c r="S317" s="2"/>
      <c r="T317" s="5"/>
      <c r="U317" s="3"/>
      <c r="V317" s="6"/>
      <c r="W317" s="5"/>
      <c r="AB317" s="4"/>
      <c r="AC317" s="13"/>
      <c r="AD317" s="3"/>
      <c r="AE317" s="12"/>
      <c r="AF317" s="12"/>
    </row>
    <row r="318" spans="1:35">
      <c r="A318" s="12"/>
      <c r="B318" s="8"/>
      <c r="C318" s="3"/>
      <c r="D318" s="4"/>
      <c r="E318" s="5"/>
      <c r="G318" s="5"/>
      <c r="H318" s="3"/>
      <c r="I318" s="6"/>
      <c r="J318" s="7"/>
      <c r="K318" s="5"/>
      <c r="L318" s="2"/>
      <c r="M318" s="3"/>
      <c r="O318" s="3"/>
      <c r="P318" s="4"/>
      <c r="Q318" s="6"/>
      <c r="R318" s="2"/>
      <c r="S318" s="2"/>
      <c r="T318" s="5"/>
      <c r="U318" s="3"/>
      <c r="V318" s="6"/>
      <c r="W318" s="5"/>
      <c r="AB318" s="4"/>
      <c r="AC318" s="13"/>
      <c r="AD318" s="3"/>
      <c r="AE318" s="12"/>
      <c r="AF318" s="12"/>
    </row>
    <row r="319" spans="1:35">
      <c r="A319" s="12"/>
      <c r="B319" s="8"/>
      <c r="C319" s="3"/>
      <c r="D319" s="4"/>
      <c r="E319" s="5"/>
      <c r="G319" s="5"/>
      <c r="H319" s="3"/>
      <c r="I319" s="6"/>
      <c r="J319" s="7"/>
      <c r="K319" s="5"/>
      <c r="L319" s="2"/>
      <c r="M319" s="3"/>
      <c r="O319" s="3"/>
      <c r="P319" s="4"/>
      <c r="Q319" s="6"/>
      <c r="R319" s="2"/>
      <c r="S319" s="2"/>
      <c r="T319" s="5"/>
      <c r="U319" s="3"/>
      <c r="V319" s="6"/>
      <c r="W319" s="5"/>
      <c r="AB319" s="4"/>
      <c r="AC319" s="13"/>
      <c r="AD319" s="3"/>
      <c r="AE319" s="12"/>
      <c r="AF319" s="12"/>
    </row>
    <row r="320" spans="1:35">
      <c r="A320" s="12"/>
      <c r="B320" s="8"/>
      <c r="C320" s="3"/>
      <c r="D320" s="4"/>
      <c r="E320" s="5"/>
      <c r="G320" s="5"/>
      <c r="H320" s="3"/>
      <c r="I320" s="6"/>
      <c r="J320" s="7"/>
      <c r="K320" s="5"/>
      <c r="L320" s="2"/>
      <c r="M320" s="3"/>
      <c r="O320" s="3"/>
      <c r="P320" s="4"/>
      <c r="Q320" s="6"/>
      <c r="R320" s="2"/>
      <c r="S320" s="2"/>
      <c r="T320" s="5"/>
      <c r="U320" s="3"/>
      <c r="V320" s="6"/>
      <c r="W320" s="5"/>
      <c r="AB320" s="4"/>
      <c r="AC320" s="13"/>
      <c r="AD320" s="3"/>
      <c r="AE320" s="12"/>
      <c r="AF320" s="12"/>
      <c r="AG320" s="5"/>
    </row>
    <row r="321" spans="1:35">
      <c r="A321" s="12"/>
      <c r="B321" s="8"/>
      <c r="C321" s="3"/>
      <c r="D321" s="4"/>
      <c r="E321" s="5"/>
      <c r="G321" s="5"/>
      <c r="H321" s="3"/>
      <c r="I321" s="6"/>
      <c r="J321" s="7"/>
      <c r="K321" s="5"/>
      <c r="L321" s="2"/>
      <c r="M321" s="3"/>
      <c r="O321" s="3"/>
      <c r="P321" s="4"/>
      <c r="Q321" s="6"/>
      <c r="R321" s="2"/>
      <c r="S321" s="2"/>
      <c r="T321" s="5"/>
      <c r="U321" s="3"/>
      <c r="V321" s="6"/>
      <c r="W321" s="5"/>
      <c r="AB321" s="4"/>
      <c r="AC321" s="13"/>
      <c r="AD321" s="3"/>
      <c r="AE321" s="12"/>
      <c r="AF321" s="12"/>
    </row>
    <row r="322" spans="1:35">
      <c r="A322" s="12"/>
      <c r="B322" s="8"/>
      <c r="C322" s="3"/>
      <c r="D322" s="4"/>
      <c r="E322" s="5"/>
      <c r="G322" s="5"/>
      <c r="H322" s="2"/>
      <c r="I322" s="6"/>
      <c r="J322" s="7"/>
      <c r="K322" s="5"/>
      <c r="L322" s="2"/>
      <c r="M322" s="3"/>
      <c r="O322" s="3"/>
      <c r="P322" s="4"/>
      <c r="Q322" s="6"/>
      <c r="R322" s="2"/>
      <c r="S322" s="2"/>
      <c r="T322" s="5"/>
      <c r="U322" s="3"/>
      <c r="V322" s="6"/>
      <c r="W322" s="5"/>
      <c r="AB322" s="4"/>
      <c r="AC322" s="13"/>
      <c r="AD322" s="3"/>
      <c r="AE322" s="12"/>
      <c r="AF322" s="12"/>
    </row>
    <row r="323" spans="1:35">
      <c r="A323" s="12"/>
      <c r="B323" s="8"/>
      <c r="C323" s="3"/>
      <c r="D323" s="4"/>
      <c r="E323" s="5"/>
      <c r="G323" s="5"/>
      <c r="H323" s="2"/>
      <c r="I323" s="6"/>
      <c r="J323" s="7"/>
      <c r="K323" s="5"/>
      <c r="L323" s="2"/>
      <c r="M323" s="3"/>
      <c r="O323" s="3"/>
      <c r="P323" s="4"/>
      <c r="Q323" s="6"/>
      <c r="R323" s="2"/>
      <c r="S323" s="2"/>
      <c r="T323" s="5"/>
      <c r="U323" s="3"/>
      <c r="V323" s="6"/>
      <c r="W323" s="5"/>
      <c r="AB323" s="4"/>
      <c r="AC323" s="13"/>
      <c r="AD323" s="3"/>
      <c r="AE323" s="12"/>
      <c r="AF323" s="12"/>
    </row>
    <row r="324" spans="1:35">
      <c r="A324" s="12"/>
      <c r="B324" s="8"/>
      <c r="C324" s="3"/>
      <c r="D324" s="4"/>
      <c r="E324" s="5"/>
      <c r="G324" s="5"/>
      <c r="H324" s="3"/>
      <c r="I324" s="6"/>
      <c r="J324" s="7"/>
      <c r="K324" s="5"/>
      <c r="L324" s="2"/>
      <c r="M324" s="3"/>
      <c r="O324" s="3"/>
      <c r="P324" s="4"/>
      <c r="Q324" s="6"/>
      <c r="R324" s="2"/>
      <c r="S324" s="2"/>
      <c r="T324" s="5"/>
      <c r="U324" s="3"/>
      <c r="V324" s="6"/>
      <c r="W324" s="5"/>
      <c r="AB324" s="4"/>
      <c r="AC324" s="13"/>
      <c r="AD324" s="3"/>
      <c r="AE324" s="12"/>
      <c r="AF324" s="12"/>
      <c r="AH324" s="5"/>
      <c r="AI324" s="5"/>
    </row>
    <row r="325" spans="1:35">
      <c r="A325" s="12"/>
      <c r="B325" s="8"/>
      <c r="C325" s="3"/>
      <c r="D325" s="4"/>
      <c r="E325" s="5"/>
      <c r="G325" s="5"/>
      <c r="H325" s="3"/>
      <c r="I325" s="6"/>
      <c r="J325" s="7"/>
      <c r="K325" s="5"/>
      <c r="L325" s="2"/>
      <c r="M325" s="3"/>
      <c r="O325" s="3"/>
      <c r="P325" s="4"/>
      <c r="Q325" s="6"/>
      <c r="R325" s="2"/>
      <c r="S325" s="2"/>
      <c r="T325" s="5"/>
      <c r="U325" s="3"/>
      <c r="V325" s="6"/>
      <c r="W325" s="5"/>
      <c r="AB325" s="4"/>
      <c r="AC325" s="13"/>
      <c r="AD325" s="3"/>
      <c r="AE325" s="12"/>
      <c r="AF325" s="12"/>
      <c r="AH325" s="5"/>
      <c r="AI325" s="5"/>
    </row>
    <row r="326" spans="1:35">
      <c r="A326" s="12"/>
      <c r="B326" s="8"/>
      <c r="C326" s="3"/>
      <c r="D326" s="4"/>
      <c r="E326" s="5"/>
      <c r="G326" s="5"/>
      <c r="H326" s="3"/>
      <c r="I326" s="6"/>
      <c r="J326" s="7"/>
      <c r="K326" s="5"/>
      <c r="L326" s="2"/>
      <c r="M326" s="3"/>
      <c r="O326" s="3"/>
      <c r="P326" s="4"/>
      <c r="Q326" s="6"/>
      <c r="R326" s="2"/>
      <c r="S326" s="2"/>
      <c r="T326" s="5"/>
      <c r="U326" s="3"/>
      <c r="V326" s="6"/>
      <c r="W326" s="5"/>
      <c r="AB326" s="4"/>
      <c r="AC326" s="13"/>
      <c r="AD326" s="3"/>
      <c r="AE326" s="12"/>
      <c r="AF326" s="12"/>
    </row>
    <row r="327" spans="1:35">
      <c r="A327" s="12"/>
      <c r="B327" s="8"/>
      <c r="C327" s="3"/>
      <c r="D327" s="4"/>
      <c r="E327" s="5"/>
      <c r="G327" s="5"/>
      <c r="H327" s="3"/>
      <c r="I327" s="6"/>
      <c r="J327" s="7"/>
      <c r="K327" s="5"/>
      <c r="L327" s="2"/>
      <c r="M327" s="3"/>
      <c r="O327" s="3"/>
      <c r="P327" s="4"/>
      <c r="Q327" s="6"/>
      <c r="R327" s="2"/>
      <c r="S327" s="2"/>
      <c r="T327" s="5"/>
      <c r="U327" s="3"/>
      <c r="V327" s="6"/>
      <c r="W327" s="5"/>
      <c r="AB327" s="4"/>
      <c r="AC327" s="13"/>
      <c r="AD327" s="3"/>
      <c r="AE327" s="12"/>
      <c r="AF327" s="12"/>
      <c r="AH327" s="5"/>
      <c r="AI327" s="5"/>
    </row>
    <row r="328" spans="1:35">
      <c r="A328" s="12"/>
      <c r="B328" s="8"/>
      <c r="C328" s="3"/>
      <c r="D328" s="4"/>
      <c r="E328" s="5"/>
      <c r="G328" s="5"/>
      <c r="H328" s="3"/>
      <c r="I328" s="6"/>
      <c r="J328" s="7"/>
      <c r="K328" s="5"/>
      <c r="L328" s="2"/>
      <c r="M328" s="3"/>
      <c r="O328" s="3"/>
      <c r="P328" s="4"/>
      <c r="Q328" s="6"/>
      <c r="R328" s="2"/>
      <c r="S328" s="2"/>
      <c r="T328" s="5"/>
      <c r="U328" s="3"/>
      <c r="V328" s="6"/>
      <c r="W328" s="5"/>
      <c r="AB328" s="4"/>
      <c r="AC328" s="13"/>
      <c r="AD328" s="3"/>
      <c r="AE328" s="12"/>
      <c r="AF328" s="12"/>
    </row>
    <row r="329" spans="1:35">
      <c r="A329" s="12"/>
      <c r="B329" s="8"/>
      <c r="C329" s="3"/>
      <c r="D329" s="4"/>
      <c r="E329" s="5"/>
      <c r="G329" s="5"/>
      <c r="H329" s="3"/>
      <c r="I329" s="6"/>
      <c r="J329" s="7"/>
      <c r="K329" s="5"/>
      <c r="L329" s="2"/>
      <c r="M329" s="3"/>
      <c r="O329" s="3"/>
      <c r="P329" s="4"/>
      <c r="Q329" s="6"/>
      <c r="R329" s="2"/>
      <c r="S329" s="2"/>
      <c r="T329" s="5"/>
      <c r="U329" s="3"/>
      <c r="V329" s="6"/>
      <c r="W329" s="5"/>
      <c r="AB329" s="4"/>
      <c r="AC329" s="13"/>
      <c r="AD329" s="3"/>
      <c r="AE329" s="12"/>
      <c r="AF329" s="12"/>
    </row>
    <row r="330" spans="1:35">
      <c r="A330" s="12"/>
      <c r="B330" s="8"/>
      <c r="C330" s="3"/>
      <c r="D330" s="4"/>
      <c r="E330" s="5"/>
      <c r="G330" s="5"/>
      <c r="H330" s="3"/>
      <c r="I330" s="6"/>
      <c r="J330" s="7"/>
      <c r="K330" s="5"/>
      <c r="L330" s="2"/>
      <c r="M330" s="3"/>
      <c r="O330" s="3"/>
      <c r="P330" s="4"/>
      <c r="Q330" s="6"/>
      <c r="R330" s="2"/>
      <c r="S330" s="2"/>
      <c r="T330" s="5"/>
      <c r="U330" s="3"/>
      <c r="V330" s="6"/>
      <c r="W330" s="5"/>
      <c r="AB330" s="4"/>
      <c r="AC330" s="13"/>
      <c r="AD330" s="3"/>
      <c r="AE330" s="12"/>
      <c r="AF330" s="12"/>
    </row>
    <row r="331" spans="1:35">
      <c r="A331" s="12"/>
      <c r="B331" s="8"/>
      <c r="C331" s="3"/>
      <c r="D331" s="4"/>
      <c r="E331" s="5"/>
      <c r="G331" s="5"/>
      <c r="H331" s="3"/>
      <c r="I331" s="6"/>
      <c r="J331" s="7"/>
      <c r="K331" s="5"/>
      <c r="L331" s="2"/>
      <c r="M331" s="3"/>
      <c r="O331" s="3"/>
      <c r="P331" s="4"/>
      <c r="Q331" s="6"/>
      <c r="R331" s="2"/>
      <c r="S331" s="2"/>
      <c r="T331" s="5"/>
      <c r="U331" s="3"/>
      <c r="V331" s="6"/>
      <c r="W331" s="5"/>
      <c r="AB331" s="4"/>
      <c r="AC331" s="13"/>
      <c r="AD331" s="3"/>
      <c r="AE331" s="12"/>
      <c r="AF331" s="12"/>
    </row>
    <row r="332" spans="1:35">
      <c r="A332" s="12"/>
      <c r="B332" s="8"/>
      <c r="C332" s="3"/>
      <c r="D332" s="4"/>
      <c r="E332" s="5"/>
      <c r="G332" s="5"/>
      <c r="H332" s="3"/>
      <c r="I332" s="6"/>
      <c r="J332" s="7"/>
      <c r="K332" s="5"/>
      <c r="L332" s="2"/>
      <c r="M332" s="3"/>
      <c r="O332" s="3"/>
      <c r="P332" s="4"/>
      <c r="Q332" s="6"/>
      <c r="R332" s="2"/>
      <c r="S332" s="2"/>
      <c r="T332" s="5"/>
      <c r="U332" s="3"/>
      <c r="V332" s="6"/>
      <c r="W332" s="5"/>
      <c r="AB332" s="4"/>
      <c r="AC332" s="13"/>
      <c r="AD332" s="3"/>
      <c r="AE332" s="12"/>
      <c r="AF332" s="12"/>
    </row>
    <row r="333" spans="1:35">
      <c r="A333" s="12"/>
      <c r="B333" s="8"/>
      <c r="C333" s="3"/>
      <c r="D333" s="4"/>
      <c r="E333" s="5"/>
      <c r="G333" s="5"/>
      <c r="H333" s="3"/>
      <c r="I333" s="6"/>
      <c r="J333" s="7"/>
      <c r="K333" s="5"/>
      <c r="L333" s="2"/>
      <c r="M333" s="3"/>
      <c r="O333" s="3"/>
      <c r="P333" s="4"/>
      <c r="Q333" s="6"/>
      <c r="R333" s="2"/>
      <c r="S333" s="2"/>
      <c r="T333" s="5"/>
      <c r="U333" s="3"/>
      <c r="V333" s="6"/>
      <c r="W333" s="5"/>
      <c r="AB333" s="4"/>
      <c r="AC333" s="13"/>
      <c r="AD333" s="3"/>
      <c r="AE333" s="12"/>
      <c r="AF333" s="12"/>
    </row>
    <row r="334" spans="1:35">
      <c r="A334" s="12"/>
      <c r="B334" s="8"/>
      <c r="C334" s="3"/>
      <c r="D334" s="4"/>
      <c r="E334" s="5"/>
      <c r="G334" s="5"/>
      <c r="H334" s="3"/>
      <c r="I334" s="6"/>
      <c r="J334" s="7"/>
      <c r="K334" s="5"/>
      <c r="L334" s="2"/>
      <c r="M334" s="3"/>
      <c r="O334" s="3"/>
      <c r="P334" s="4"/>
      <c r="Q334" s="6"/>
      <c r="R334" s="2"/>
      <c r="S334" s="2"/>
      <c r="T334" s="5"/>
      <c r="U334" s="3"/>
      <c r="V334" s="6"/>
      <c r="W334" s="5"/>
      <c r="AB334" s="4"/>
      <c r="AC334" s="13"/>
      <c r="AD334" s="3"/>
      <c r="AE334" s="12"/>
      <c r="AF334" s="12"/>
      <c r="AH334" s="5"/>
      <c r="AI334" s="5"/>
    </row>
    <row r="335" spans="1:35">
      <c r="A335" s="12"/>
      <c r="B335" s="8"/>
      <c r="C335" s="3"/>
      <c r="D335" s="4"/>
      <c r="E335" s="5"/>
      <c r="G335" s="5"/>
      <c r="H335" s="3"/>
      <c r="I335" s="6"/>
      <c r="J335" s="7"/>
      <c r="K335" s="5"/>
      <c r="L335" s="2"/>
      <c r="M335" s="3"/>
      <c r="O335" s="3"/>
      <c r="P335" s="4"/>
      <c r="Q335" s="6"/>
      <c r="R335" s="2"/>
      <c r="S335" s="2"/>
      <c r="T335" s="5"/>
      <c r="U335" s="3"/>
      <c r="V335" s="6"/>
      <c r="W335" s="5"/>
      <c r="AB335" s="4"/>
      <c r="AC335" s="13"/>
      <c r="AD335" s="3"/>
      <c r="AE335" s="12"/>
      <c r="AF335" s="12"/>
    </row>
    <row r="336" spans="1:35">
      <c r="A336" s="12"/>
      <c r="B336" s="8"/>
      <c r="C336" s="3"/>
      <c r="D336" s="4"/>
      <c r="E336" s="5"/>
      <c r="G336" s="5"/>
      <c r="H336" s="3"/>
      <c r="I336" s="6"/>
      <c r="J336" s="7"/>
      <c r="K336" s="5"/>
      <c r="L336" s="2"/>
      <c r="M336" s="3"/>
      <c r="O336" s="3"/>
      <c r="P336" s="4"/>
      <c r="Q336" s="6"/>
      <c r="R336" s="2"/>
      <c r="S336" s="2"/>
      <c r="T336" s="5"/>
      <c r="U336" s="3"/>
      <c r="V336" s="6"/>
      <c r="W336" s="5"/>
      <c r="AB336" s="4"/>
      <c r="AC336" s="13"/>
      <c r="AD336" s="3"/>
      <c r="AE336" s="12"/>
      <c r="AF336" s="12"/>
      <c r="AH336" s="5"/>
      <c r="AI336" s="5"/>
    </row>
    <row r="337" spans="1:35">
      <c r="A337" s="12"/>
      <c r="B337" s="8"/>
      <c r="C337" s="3"/>
      <c r="D337" s="4"/>
      <c r="E337" s="5"/>
      <c r="G337" s="5"/>
      <c r="H337" s="3"/>
      <c r="I337" s="6"/>
      <c r="J337" s="7"/>
      <c r="K337" s="5"/>
      <c r="L337" s="2"/>
      <c r="M337" s="3"/>
      <c r="O337" s="3"/>
      <c r="P337" s="4"/>
      <c r="Q337" s="6"/>
      <c r="R337" s="2"/>
      <c r="S337" s="2"/>
      <c r="T337" s="5"/>
      <c r="U337" s="3"/>
      <c r="V337" s="6"/>
      <c r="W337" s="5"/>
      <c r="AB337" s="4"/>
      <c r="AC337" s="13"/>
      <c r="AD337" s="3"/>
      <c r="AE337" s="12"/>
      <c r="AF337" s="12"/>
      <c r="AH337" s="5"/>
      <c r="AI337" s="5"/>
    </row>
    <row r="338" spans="1:35">
      <c r="A338" s="12"/>
      <c r="B338" s="8"/>
      <c r="C338" s="3"/>
      <c r="D338" s="4"/>
      <c r="E338" s="5"/>
      <c r="G338" s="5"/>
      <c r="H338" s="3"/>
      <c r="I338" s="6"/>
      <c r="J338" s="7"/>
      <c r="K338" s="5"/>
      <c r="L338" s="2"/>
      <c r="M338" s="3"/>
      <c r="O338" s="3"/>
      <c r="P338" s="4"/>
      <c r="Q338" s="6"/>
      <c r="R338" s="2"/>
      <c r="S338" s="2"/>
      <c r="T338" s="5"/>
      <c r="U338" s="3"/>
      <c r="V338" s="6"/>
      <c r="W338" s="5"/>
      <c r="AB338" s="4"/>
      <c r="AC338" s="13"/>
      <c r="AD338" s="3"/>
      <c r="AE338" s="12"/>
      <c r="AF338" s="12"/>
    </row>
    <row r="339" spans="1:35">
      <c r="A339" s="12"/>
      <c r="B339" s="8"/>
      <c r="C339" s="3"/>
      <c r="D339" s="4"/>
      <c r="E339" s="5"/>
      <c r="G339" s="5"/>
      <c r="H339" s="3"/>
      <c r="I339" s="6"/>
      <c r="J339" s="7"/>
      <c r="K339" s="5"/>
      <c r="L339" s="2"/>
      <c r="M339" s="3"/>
      <c r="O339" s="3"/>
      <c r="P339" s="4"/>
      <c r="Q339" s="6"/>
      <c r="R339" s="2"/>
      <c r="S339" s="2"/>
      <c r="T339" s="5"/>
      <c r="U339" s="3"/>
      <c r="V339" s="6"/>
      <c r="W339" s="5"/>
      <c r="AB339" s="4"/>
      <c r="AC339" s="13"/>
      <c r="AD339" s="3"/>
      <c r="AE339" s="12"/>
      <c r="AF339" s="12"/>
    </row>
    <row r="340" spans="1:35">
      <c r="A340" s="12"/>
      <c r="B340" s="8"/>
      <c r="C340" s="3"/>
      <c r="D340" s="4"/>
      <c r="E340" s="5"/>
      <c r="G340" s="5"/>
      <c r="H340" s="3"/>
      <c r="I340" s="6"/>
      <c r="J340" s="7"/>
      <c r="K340" s="5"/>
      <c r="L340" s="2"/>
      <c r="M340" s="3"/>
      <c r="O340" s="3"/>
      <c r="P340" s="4"/>
      <c r="Q340" s="6"/>
      <c r="R340" s="2"/>
      <c r="S340" s="2"/>
      <c r="T340" s="5"/>
      <c r="U340" s="3"/>
      <c r="V340" s="6"/>
      <c r="W340" s="5"/>
      <c r="AB340" s="4"/>
      <c r="AC340" s="13"/>
      <c r="AD340" s="3"/>
      <c r="AE340" s="12"/>
      <c r="AF340" s="12"/>
    </row>
    <row r="341" spans="1:35">
      <c r="A341" s="12"/>
      <c r="B341" s="8"/>
      <c r="C341" s="3"/>
      <c r="D341" s="4"/>
      <c r="E341" s="5"/>
      <c r="G341" s="5"/>
      <c r="H341" s="3"/>
      <c r="I341" s="6"/>
      <c r="J341" s="7"/>
      <c r="K341" s="5"/>
      <c r="L341" s="2"/>
      <c r="M341" s="3"/>
      <c r="O341" s="3"/>
      <c r="P341" s="4"/>
      <c r="Q341" s="6"/>
      <c r="R341" s="2"/>
      <c r="S341" s="2"/>
      <c r="T341" s="5"/>
      <c r="U341" s="3"/>
      <c r="V341" s="6"/>
      <c r="W341" s="5"/>
      <c r="AB341" s="4"/>
      <c r="AC341" s="13"/>
      <c r="AD341" s="3"/>
      <c r="AE341" s="12"/>
      <c r="AF341" s="12"/>
    </row>
    <row r="342" spans="1:35">
      <c r="A342" s="12"/>
      <c r="B342" s="8"/>
      <c r="C342" s="3"/>
      <c r="D342" s="4"/>
      <c r="E342" s="5"/>
      <c r="G342" s="5"/>
      <c r="H342" s="3"/>
      <c r="I342" s="6"/>
      <c r="J342" s="7"/>
      <c r="K342" s="5"/>
      <c r="L342" s="2"/>
      <c r="M342" s="3"/>
      <c r="O342" s="3"/>
      <c r="P342" s="4"/>
      <c r="Q342" s="6"/>
      <c r="R342" s="2"/>
      <c r="S342" s="2"/>
      <c r="T342" s="5"/>
      <c r="U342" s="3"/>
      <c r="V342" s="6"/>
      <c r="W342" s="5"/>
      <c r="AB342" s="4"/>
      <c r="AC342" s="13"/>
      <c r="AD342" s="3"/>
      <c r="AE342" s="12"/>
      <c r="AF342" s="12"/>
    </row>
    <row r="343" spans="1:35">
      <c r="A343" s="12"/>
      <c r="B343" s="8"/>
      <c r="C343" s="3"/>
      <c r="D343" s="4"/>
      <c r="E343" s="5"/>
      <c r="G343" s="5"/>
      <c r="H343" s="3"/>
      <c r="I343" s="6"/>
      <c r="J343" s="7"/>
      <c r="K343" s="5"/>
      <c r="L343" s="2"/>
      <c r="M343" s="3"/>
      <c r="O343" s="3"/>
      <c r="P343" s="4"/>
      <c r="Q343" s="6"/>
      <c r="R343" s="2"/>
      <c r="S343" s="2"/>
      <c r="T343" s="5"/>
      <c r="U343" s="3"/>
      <c r="V343" s="6"/>
      <c r="W343" s="5"/>
      <c r="AB343" s="4"/>
      <c r="AC343" s="13"/>
      <c r="AD343" s="3"/>
      <c r="AE343" s="12"/>
      <c r="AF343" s="12"/>
    </row>
    <row r="344" spans="1:35">
      <c r="A344" s="12"/>
      <c r="B344" s="8"/>
      <c r="C344" s="3"/>
      <c r="D344" s="4"/>
      <c r="E344" s="5"/>
      <c r="G344" s="5"/>
      <c r="H344" s="2"/>
      <c r="I344" s="6"/>
      <c r="J344" s="7"/>
      <c r="K344" s="5"/>
      <c r="L344" s="2"/>
      <c r="M344" s="3"/>
      <c r="O344" s="3"/>
      <c r="P344" s="4"/>
      <c r="Q344" s="6"/>
      <c r="R344" s="2"/>
      <c r="S344" s="2"/>
      <c r="T344" s="5"/>
      <c r="U344" s="3"/>
      <c r="V344" s="6"/>
      <c r="W344" s="5"/>
      <c r="AB344" s="4"/>
      <c r="AC344" s="13"/>
      <c r="AD344" s="3"/>
      <c r="AE344" s="12"/>
      <c r="AF344" s="12"/>
    </row>
    <row r="345" spans="1:35">
      <c r="A345" s="12"/>
      <c r="B345" s="8"/>
      <c r="C345" s="3"/>
      <c r="D345" s="4"/>
      <c r="E345" s="5"/>
      <c r="G345" s="5"/>
      <c r="H345" s="3"/>
      <c r="I345" s="6"/>
      <c r="J345" s="7"/>
      <c r="K345" s="5"/>
      <c r="L345" s="2"/>
      <c r="M345" s="3"/>
      <c r="P345" s="4"/>
      <c r="Q345" s="6"/>
      <c r="R345" s="2"/>
      <c r="S345" s="2"/>
      <c r="T345" s="5"/>
      <c r="U345" s="3"/>
      <c r="V345" s="6"/>
      <c r="W345" s="5"/>
      <c r="AB345" s="4"/>
      <c r="AC345" s="13"/>
      <c r="AD345" s="3"/>
      <c r="AE345" s="12"/>
      <c r="AF345" s="12"/>
    </row>
    <row r="346" spans="1:35">
      <c r="A346" s="12"/>
      <c r="B346" s="8"/>
      <c r="C346" s="3"/>
      <c r="D346" s="4"/>
      <c r="E346" s="5"/>
      <c r="G346" s="5"/>
      <c r="H346" s="2"/>
      <c r="I346" s="6"/>
      <c r="J346" s="7"/>
      <c r="K346" s="5"/>
      <c r="L346" s="2"/>
      <c r="M346" s="3"/>
      <c r="O346" s="3"/>
      <c r="P346" s="4"/>
      <c r="Q346" s="6"/>
      <c r="R346" s="2"/>
      <c r="S346" s="2"/>
      <c r="T346" s="5"/>
      <c r="U346" s="3"/>
      <c r="V346" s="6"/>
      <c r="W346" s="5"/>
      <c r="AB346" s="4"/>
      <c r="AC346" s="13"/>
      <c r="AD346" s="3"/>
      <c r="AE346" s="12"/>
      <c r="AF346" s="12"/>
    </row>
    <row r="347" spans="1:35">
      <c r="A347" s="12"/>
      <c r="B347" s="8"/>
      <c r="C347" s="3"/>
      <c r="D347" s="4"/>
      <c r="E347" s="5"/>
      <c r="G347" s="5"/>
      <c r="H347" s="3"/>
      <c r="I347" s="6"/>
      <c r="J347" s="7"/>
      <c r="K347" s="5"/>
      <c r="L347" s="2"/>
      <c r="M347" s="3"/>
      <c r="O347" s="3"/>
      <c r="P347" s="4"/>
      <c r="Q347" s="6"/>
      <c r="R347" s="2"/>
      <c r="S347" s="2"/>
      <c r="T347" s="5"/>
      <c r="U347" s="3"/>
      <c r="V347" s="6"/>
      <c r="W347" s="5"/>
      <c r="AB347" s="4"/>
      <c r="AC347" s="13"/>
      <c r="AD347" s="3"/>
      <c r="AE347" s="12"/>
      <c r="AF347" s="12"/>
    </row>
    <row r="348" spans="1:35">
      <c r="A348" s="12"/>
      <c r="B348" s="8"/>
      <c r="C348" s="3"/>
      <c r="D348" s="4"/>
      <c r="E348" s="5"/>
      <c r="G348" s="5"/>
      <c r="H348" s="3"/>
      <c r="I348" s="6"/>
      <c r="J348" s="7"/>
      <c r="K348" s="5"/>
      <c r="L348" s="2"/>
      <c r="M348" s="3"/>
      <c r="O348" s="3"/>
      <c r="P348" s="4"/>
      <c r="Q348" s="6"/>
      <c r="R348" s="2"/>
      <c r="S348" s="2"/>
      <c r="T348" s="5"/>
      <c r="U348" s="3"/>
      <c r="V348" s="6"/>
      <c r="W348" s="5"/>
      <c r="AB348" s="4"/>
      <c r="AC348" s="13"/>
      <c r="AD348" s="3"/>
      <c r="AE348" s="12"/>
      <c r="AF348" s="12"/>
    </row>
    <row r="349" spans="1:35">
      <c r="A349" s="12"/>
      <c r="B349" s="8"/>
      <c r="C349" s="3"/>
      <c r="D349" s="4"/>
      <c r="E349" s="5"/>
      <c r="G349" s="5"/>
      <c r="H349" s="3"/>
      <c r="I349" s="6"/>
      <c r="J349" s="7"/>
      <c r="K349" s="5"/>
      <c r="L349" s="2"/>
      <c r="M349" s="3"/>
      <c r="O349" s="3"/>
      <c r="P349" s="4"/>
      <c r="Q349" s="6"/>
      <c r="R349" s="2"/>
      <c r="S349" s="2"/>
      <c r="T349" s="5"/>
      <c r="U349" s="3"/>
      <c r="V349" s="6"/>
      <c r="W349" s="5"/>
      <c r="AB349" s="4"/>
      <c r="AC349" s="13"/>
      <c r="AD349" s="3"/>
      <c r="AE349" s="12"/>
      <c r="AF349" s="12"/>
      <c r="AH349" s="5"/>
      <c r="AI349" s="5"/>
    </row>
    <row r="350" spans="1:35">
      <c r="A350" s="12"/>
      <c r="B350" s="8"/>
      <c r="C350" s="3"/>
      <c r="D350" s="4"/>
      <c r="E350" s="5"/>
      <c r="G350" s="5"/>
      <c r="H350" s="3"/>
      <c r="I350" s="6"/>
      <c r="J350" s="7"/>
      <c r="K350" s="5"/>
      <c r="L350" s="2"/>
      <c r="M350" s="3"/>
      <c r="O350" s="3"/>
      <c r="P350" s="4"/>
      <c r="Q350" s="6"/>
      <c r="R350" s="2"/>
      <c r="S350" s="2"/>
      <c r="T350" s="5"/>
      <c r="U350" s="3"/>
      <c r="V350" s="6"/>
      <c r="W350" s="5"/>
      <c r="AB350" s="4"/>
      <c r="AC350" s="13"/>
      <c r="AD350" s="3"/>
      <c r="AE350" s="12"/>
      <c r="AF350" s="12"/>
    </row>
    <row r="351" spans="1:35">
      <c r="A351" s="12"/>
      <c r="B351" s="8"/>
      <c r="C351" s="3"/>
      <c r="D351" s="4"/>
      <c r="E351" s="5"/>
      <c r="G351" s="5"/>
      <c r="H351" s="3"/>
      <c r="I351" s="6"/>
      <c r="J351" s="7"/>
      <c r="K351" s="5"/>
      <c r="L351" s="2"/>
      <c r="M351" s="3"/>
      <c r="O351" s="3"/>
      <c r="P351" s="4"/>
      <c r="Q351" s="6"/>
      <c r="R351" s="2"/>
      <c r="S351" s="2"/>
      <c r="T351" s="5"/>
      <c r="U351" s="3"/>
      <c r="V351" s="6"/>
      <c r="W351" s="5"/>
      <c r="AB351" s="4"/>
      <c r="AC351" s="13"/>
      <c r="AD351" s="3"/>
      <c r="AE351" s="12"/>
      <c r="AF351" s="12"/>
    </row>
    <row r="352" spans="1:35">
      <c r="A352" s="12"/>
      <c r="B352" s="8"/>
      <c r="C352" s="3"/>
      <c r="D352" s="4"/>
      <c r="E352" s="5"/>
      <c r="G352" s="5"/>
      <c r="H352" s="3"/>
      <c r="I352" s="6"/>
      <c r="J352" s="7"/>
      <c r="K352" s="5"/>
      <c r="L352" s="2"/>
      <c r="M352" s="3"/>
      <c r="O352" s="3"/>
      <c r="P352" s="4"/>
      <c r="Q352" s="6"/>
      <c r="R352" s="2"/>
      <c r="S352" s="2"/>
      <c r="T352" s="5"/>
      <c r="U352" s="3"/>
      <c r="V352" s="6"/>
      <c r="W352" s="5"/>
      <c r="AB352" s="4"/>
      <c r="AC352" s="13"/>
      <c r="AD352" s="3"/>
      <c r="AE352" s="12"/>
      <c r="AF352" s="12"/>
    </row>
    <row r="353" spans="1:35">
      <c r="A353" s="12"/>
      <c r="B353" s="8"/>
      <c r="C353" s="3"/>
      <c r="D353" s="4"/>
      <c r="E353" s="5"/>
      <c r="G353" s="5"/>
      <c r="H353" s="3"/>
      <c r="I353" s="6"/>
      <c r="J353" s="7"/>
      <c r="K353" s="5"/>
      <c r="L353" s="2"/>
      <c r="M353" s="3"/>
      <c r="O353" s="3"/>
      <c r="P353" s="4"/>
      <c r="Q353" s="6"/>
      <c r="R353" s="2"/>
      <c r="S353" s="2"/>
      <c r="T353" s="5"/>
      <c r="U353" s="3"/>
      <c r="V353" s="6"/>
      <c r="W353" s="5"/>
      <c r="AB353" s="4"/>
      <c r="AC353" s="13"/>
      <c r="AD353" s="3"/>
      <c r="AE353" s="12"/>
      <c r="AF353" s="12"/>
    </row>
    <row r="354" spans="1:35">
      <c r="A354" s="12"/>
      <c r="B354" s="8"/>
      <c r="C354" s="3"/>
      <c r="D354" s="4"/>
      <c r="E354" s="5"/>
      <c r="G354" s="5"/>
      <c r="H354" s="3"/>
      <c r="I354" s="6"/>
      <c r="J354" s="7"/>
      <c r="K354" s="5"/>
      <c r="L354" s="2"/>
      <c r="M354" s="3"/>
      <c r="O354" s="3"/>
      <c r="P354" s="4"/>
      <c r="Q354" s="6"/>
      <c r="R354" s="2"/>
      <c r="S354" s="2"/>
      <c r="T354" s="5"/>
      <c r="U354" s="3"/>
      <c r="V354" s="6"/>
      <c r="W354" s="5"/>
      <c r="AB354" s="4"/>
      <c r="AC354" s="13"/>
      <c r="AD354" s="3"/>
      <c r="AE354" s="12"/>
      <c r="AF354" s="12"/>
    </row>
    <row r="355" spans="1:35">
      <c r="A355" s="12"/>
      <c r="B355" s="8"/>
      <c r="C355" s="3"/>
      <c r="D355" s="4"/>
      <c r="E355" s="5"/>
      <c r="G355" s="5"/>
      <c r="H355" s="3"/>
      <c r="I355" s="6"/>
      <c r="J355" s="7"/>
      <c r="K355" s="5"/>
      <c r="L355" s="2"/>
      <c r="M355" s="3"/>
      <c r="O355" s="3"/>
      <c r="P355" s="4"/>
      <c r="Q355" s="6"/>
      <c r="R355" s="2"/>
      <c r="S355" s="2"/>
      <c r="T355" s="5"/>
      <c r="U355" s="3"/>
      <c r="V355" s="6"/>
      <c r="W355" s="5"/>
      <c r="AB355" s="4"/>
      <c r="AC355" s="13"/>
      <c r="AD355" s="3"/>
      <c r="AE355" s="12"/>
      <c r="AF355" s="12"/>
    </row>
    <row r="356" spans="1:35">
      <c r="A356" s="12"/>
      <c r="B356" s="8"/>
      <c r="C356" s="3"/>
      <c r="D356" s="4"/>
      <c r="E356" s="5"/>
      <c r="G356" s="5"/>
      <c r="H356" s="3"/>
      <c r="I356" s="6"/>
      <c r="J356" s="7"/>
      <c r="K356" s="5"/>
      <c r="L356" s="2"/>
      <c r="M356" s="3"/>
      <c r="O356" s="3"/>
      <c r="P356" s="4"/>
      <c r="Q356" s="6"/>
      <c r="R356" s="2"/>
      <c r="S356" s="2"/>
      <c r="T356" s="5"/>
      <c r="U356" s="3"/>
      <c r="V356" s="6"/>
      <c r="W356" s="5"/>
      <c r="AB356" s="4"/>
      <c r="AC356" s="13"/>
      <c r="AD356" s="3"/>
      <c r="AE356" s="12"/>
      <c r="AF356" s="12"/>
      <c r="AH356" s="5"/>
      <c r="AI356" s="5"/>
    </row>
    <row r="357" spans="1:35">
      <c r="A357" s="12"/>
      <c r="B357" s="8"/>
      <c r="C357" s="3"/>
      <c r="D357" s="4"/>
      <c r="E357" s="5"/>
      <c r="G357" s="5"/>
      <c r="H357" s="3"/>
      <c r="I357" s="6"/>
      <c r="J357" s="7"/>
      <c r="K357" s="5"/>
      <c r="L357" s="2"/>
      <c r="M357" s="3"/>
      <c r="O357" s="3"/>
      <c r="P357" s="4"/>
      <c r="Q357" s="6"/>
      <c r="R357" s="2"/>
      <c r="S357" s="2"/>
      <c r="T357" s="5"/>
      <c r="U357" s="3"/>
      <c r="V357" s="6"/>
      <c r="W357" s="5"/>
      <c r="AB357" s="4"/>
      <c r="AC357" s="13"/>
      <c r="AD357" s="3"/>
      <c r="AE357" s="12"/>
      <c r="AF357" s="12"/>
    </row>
    <row r="358" spans="1:35">
      <c r="A358" s="12"/>
      <c r="B358" s="8"/>
      <c r="C358" s="3"/>
      <c r="D358" s="4"/>
      <c r="E358" s="5"/>
      <c r="G358" s="5"/>
      <c r="H358" s="3"/>
      <c r="I358" s="6"/>
      <c r="J358" s="7"/>
      <c r="K358" s="5"/>
      <c r="L358" s="2"/>
      <c r="M358" s="3"/>
      <c r="O358" s="3"/>
      <c r="P358" s="4"/>
      <c r="Q358" s="6"/>
      <c r="R358" s="2"/>
      <c r="S358" s="2"/>
      <c r="T358" s="5"/>
      <c r="U358" s="3"/>
      <c r="V358" s="6"/>
      <c r="W358" s="5"/>
      <c r="AB358" s="4"/>
      <c r="AC358" s="13"/>
      <c r="AD358" s="3"/>
      <c r="AE358" s="12"/>
      <c r="AF358" s="12"/>
      <c r="AG358" s="5"/>
    </row>
    <row r="359" spans="1:35">
      <c r="A359" s="12"/>
      <c r="B359" s="8"/>
      <c r="C359" s="3"/>
      <c r="D359" s="4"/>
      <c r="E359" s="5"/>
      <c r="G359" s="5"/>
      <c r="H359" s="3"/>
      <c r="I359" s="6"/>
      <c r="J359" s="7"/>
      <c r="K359" s="5"/>
      <c r="L359" s="2"/>
      <c r="M359" s="3"/>
      <c r="O359" s="3"/>
      <c r="P359" s="4"/>
      <c r="Q359" s="6"/>
      <c r="R359" s="2"/>
      <c r="S359" s="2"/>
      <c r="T359" s="5"/>
      <c r="U359" s="3"/>
      <c r="V359" s="6"/>
      <c r="W359" s="5"/>
      <c r="AB359" s="4"/>
      <c r="AC359" s="13"/>
      <c r="AD359" s="3"/>
      <c r="AE359" s="12"/>
      <c r="AF359" s="12"/>
    </row>
    <row r="360" spans="1:35">
      <c r="A360" s="12"/>
      <c r="B360" s="8"/>
      <c r="C360" s="3"/>
      <c r="D360" s="4"/>
      <c r="E360" s="5"/>
      <c r="G360" s="5"/>
      <c r="H360" s="3"/>
      <c r="I360" s="6"/>
      <c r="J360" s="7"/>
      <c r="K360" s="5"/>
      <c r="L360" s="2"/>
      <c r="M360" s="3"/>
      <c r="O360" s="3"/>
      <c r="P360" s="4"/>
      <c r="Q360" s="6"/>
      <c r="R360" s="2"/>
      <c r="S360" s="2"/>
      <c r="T360" s="5"/>
      <c r="U360" s="3"/>
      <c r="V360" s="6"/>
      <c r="W360" s="5"/>
      <c r="AB360" s="4"/>
      <c r="AC360" s="13"/>
      <c r="AD360" s="3"/>
      <c r="AE360" s="12"/>
      <c r="AF360" s="12"/>
    </row>
    <row r="361" spans="1:35">
      <c r="A361" s="12"/>
      <c r="B361" s="8"/>
      <c r="C361" s="3"/>
      <c r="D361" s="4"/>
      <c r="E361" s="5"/>
      <c r="G361" s="5"/>
      <c r="H361" s="2"/>
      <c r="I361" s="6"/>
      <c r="J361" s="7"/>
      <c r="K361" s="5"/>
      <c r="L361" s="2"/>
      <c r="M361" s="3"/>
      <c r="P361" s="4"/>
      <c r="Q361" s="6"/>
      <c r="R361" s="2"/>
      <c r="S361" s="2"/>
      <c r="T361" s="5"/>
      <c r="U361" s="3"/>
      <c r="V361" s="6"/>
      <c r="W361" s="5"/>
      <c r="AB361" s="4"/>
      <c r="AC361" s="13"/>
      <c r="AD361" s="3"/>
      <c r="AE361" s="12"/>
      <c r="AF361" s="12"/>
    </row>
    <row r="362" spans="1:35">
      <c r="A362" s="12"/>
      <c r="B362" s="8"/>
      <c r="C362" s="3"/>
      <c r="D362" s="4"/>
      <c r="E362" s="5"/>
      <c r="G362" s="5"/>
      <c r="H362" s="3"/>
      <c r="I362" s="6"/>
      <c r="J362" s="7"/>
      <c r="K362" s="5"/>
      <c r="L362" s="2"/>
      <c r="M362" s="3"/>
      <c r="O362" s="3"/>
      <c r="P362" s="4"/>
      <c r="Q362" s="6"/>
      <c r="R362" s="2"/>
      <c r="S362" s="2"/>
      <c r="T362" s="5"/>
      <c r="U362" s="3"/>
      <c r="V362" s="6"/>
      <c r="W362" s="5"/>
      <c r="AB362" s="4"/>
      <c r="AC362" s="13"/>
      <c r="AD362" s="3"/>
      <c r="AE362" s="12"/>
      <c r="AF362" s="12"/>
      <c r="AH362" s="5"/>
      <c r="AI362" s="5"/>
    </row>
    <row r="363" spans="1:35">
      <c r="A363" s="12"/>
      <c r="B363" s="8"/>
      <c r="C363" s="3"/>
      <c r="D363" s="4"/>
      <c r="E363" s="5"/>
      <c r="G363" s="5"/>
      <c r="H363" s="3"/>
      <c r="I363" s="6"/>
      <c r="J363" s="7"/>
      <c r="K363" s="5"/>
      <c r="L363" s="2"/>
      <c r="M363" s="3"/>
      <c r="O363" s="3"/>
      <c r="P363" s="4"/>
      <c r="Q363" s="6"/>
      <c r="R363" s="2"/>
      <c r="S363" s="2"/>
      <c r="T363" s="5"/>
      <c r="U363" s="3"/>
      <c r="V363" s="6"/>
      <c r="W363" s="5"/>
      <c r="AB363" s="4"/>
      <c r="AC363" s="13"/>
      <c r="AD363" s="3"/>
      <c r="AE363" s="12"/>
      <c r="AF363" s="12"/>
    </row>
    <row r="364" spans="1:35">
      <c r="A364" s="12"/>
      <c r="B364" s="8"/>
      <c r="C364" s="3"/>
      <c r="D364" s="4"/>
      <c r="E364" s="5"/>
      <c r="G364" s="5"/>
      <c r="H364" s="3"/>
      <c r="I364" s="6"/>
      <c r="J364" s="7"/>
      <c r="K364" s="5"/>
      <c r="L364" s="2"/>
      <c r="M364" s="3"/>
      <c r="O364" s="3"/>
      <c r="P364" s="4"/>
      <c r="Q364" s="6"/>
      <c r="R364" s="2"/>
      <c r="S364" s="2"/>
      <c r="T364" s="5"/>
      <c r="U364" s="3"/>
      <c r="V364" s="6"/>
      <c r="W364" s="5"/>
      <c r="AB364" s="4"/>
      <c r="AC364" s="13"/>
      <c r="AD364" s="3"/>
      <c r="AE364" s="12"/>
      <c r="AF364" s="12"/>
    </row>
    <row r="365" spans="1:35">
      <c r="A365" s="12"/>
      <c r="B365" s="8"/>
      <c r="C365" s="3"/>
      <c r="D365" s="4"/>
      <c r="E365" s="5"/>
      <c r="G365" s="5"/>
      <c r="H365" s="3"/>
      <c r="I365" s="6"/>
      <c r="J365" s="7"/>
      <c r="K365" s="5"/>
      <c r="L365" s="2"/>
      <c r="M365" s="3"/>
      <c r="O365" s="3"/>
      <c r="P365" s="4"/>
      <c r="Q365" s="6"/>
      <c r="R365" s="2"/>
      <c r="S365" s="2"/>
      <c r="T365" s="5"/>
      <c r="U365" s="3"/>
      <c r="V365" s="6"/>
      <c r="W365" s="5"/>
      <c r="AB365" s="4"/>
      <c r="AC365" s="13"/>
      <c r="AD365" s="3"/>
      <c r="AE365" s="12"/>
      <c r="AF365" s="12"/>
    </row>
    <row r="366" spans="1:35">
      <c r="A366" s="12"/>
      <c r="B366" s="8"/>
      <c r="C366" s="3"/>
      <c r="D366" s="4"/>
      <c r="E366" s="5"/>
      <c r="G366" s="5"/>
      <c r="H366" s="3"/>
      <c r="I366" s="6"/>
      <c r="J366" s="7"/>
      <c r="K366" s="5"/>
      <c r="L366" s="2"/>
      <c r="M366" s="3"/>
      <c r="O366" s="3"/>
      <c r="P366" s="4"/>
      <c r="Q366" s="6"/>
      <c r="R366" s="2"/>
      <c r="S366" s="2"/>
      <c r="T366" s="5"/>
      <c r="U366" s="3"/>
      <c r="V366" s="6"/>
      <c r="W366" s="5"/>
      <c r="AB366" s="4"/>
      <c r="AC366" s="13"/>
      <c r="AD366" s="3"/>
      <c r="AE366" s="12"/>
      <c r="AF366" s="12"/>
    </row>
    <row r="367" spans="1:35">
      <c r="A367" s="12"/>
      <c r="B367" s="8"/>
      <c r="C367" s="3"/>
      <c r="D367" s="4"/>
      <c r="E367" s="5"/>
      <c r="G367" s="5"/>
      <c r="H367" s="3"/>
      <c r="I367" s="6"/>
      <c r="J367" s="7"/>
      <c r="K367" s="5"/>
      <c r="L367" s="2"/>
      <c r="M367" s="3"/>
      <c r="O367" s="3"/>
      <c r="P367" s="4"/>
      <c r="Q367" s="6"/>
      <c r="R367" s="2"/>
      <c r="S367" s="2"/>
      <c r="T367" s="5"/>
      <c r="U367" s="3"/>
      <c r="V367" s="6"/>
      <c r="W367" s="5"/>
      <c r="AB367" s="4"/>
      <c r="AC367" s="13"/>
      <c r="AD367" s="3"/>
      <c r="AE367" s="12"/>
      <c r="AF367" s="12"/>
    </row>
    <row r="368" spans="1:35">
      <c r="A368" s="12"/>
      <c r="B368" s="8"/>
      <c r="C368" s="3"/>
      <c r="D368" s="4"/>
      <c r="E368" s="5"/>
      <c r="F368" s="6"/>
      <c r="G368" s="5"/>
      <c r="H368" s="3"/>
      <c r="I368" s="6"/>
      <c r="J368" s="7"/>
      <c r="K368" s="5"/>
      <c r="L368" s="2"/>
      <c r="M368" s="3"/>
      <c r="O368" s="3"/>
      <c r="P368" s="4"/>
      <c r="Q368" s="6"/>
      <c r="R368" s="2"/>
      <c r="S368" s="2"/>
      <c r="T368" s="5"/>
      <c r="U368" s="3"/>
      <c r="V368" s="6"/>
      <c r="W368" s="5"/>
      <c r="AB368" s="4"/>
      <c r="AC368" s="13"/>
      <c r="AD368" s="3"/>
      <c r="AE368" s="12"/>
      <c r="AF368" s="12"/>
    </row>
    <row r="369" spans="1:35">
      <c r="A369" s="12"/>
      <c r="B369" s="8"/>
      <c r="C369" s="3"/>
      <c r="D369" s="4"/>
      <c r="E369" s="5"/>
      <c r="G369" s="5"/>
      <c r="H369" s="2"/>
      <c r="I369" s="6"/>
      <c r="J369" s="7"/>
      <c r="K369" s="5"/>
      <c r="L369" s="2"/>
      <c r="M369" s="3"/>
      <c r="O369" s="3"/>
      <c r="P369" s="4"/>
      <c r="Q369" s="6"/>
      <c r="R369" s="2"/>
      <c r="S369" s="2"/>
      <c r="T369" s="5"/>
      <c r="U369" s="3"/>
      <c r="V369" s="6"/>
      <c r="W369" s="5"/>
      <c r="AB369" s="4"/>
      <c r="AC369" s="13"/>
      <c r="AD369" s="3"/>
      <c r="AE369" s="12"/>
      <c r="AF369" s="12"/>
      <c r="AG369" s="5"/>
    </row>
    <row r="370" spans="1:35">
      <c r="A370" s="12"/>
      <c r="B370" s="8"/>
      <c r="C370" s="3"/>
      <c r="D370" s="4"/>
      <c r="E370" s="5"/>
      <c r="G370" s="5"/>
      <c r="H370" s="3"/>
      <c r="I370" s="6"/>
      <c r="J370" s="7"/>
      <c r="K370" s="5"/>
      <c r="L370" s="2"/>
      <c r="M370" s="3"/>
      <c r="O370" s="3"/>
      <c r="P370" s="4"/>
      <c r="Q370" s="6"/>
      <c r="R370" s="2"/>
      <c r="S370" s="2"/>
      <c r="T370" s="5"/>
      <c r="U370" s="3"/>
      <c r="V370" s="6"/>
      <c r="W370" s="5"/>
      <c r="AB370" s="4"/>
      <c r="AC370" s="13"/>
      <c r="AD370" s="3"/>
      <c r="AE370" s="12"/>
      <c r="AF370" s="12"/>
    </row>
    <row r="371" spans="1:35">
      <c r="A371" s="12"/>
      <c r="B371" s="8"/>
      <c r="C371" s="3"/>
      <c r="D371" s="4"/>
      <c r="E371" s="5"/>
      <c r="G371" s="5"/>
      <c r="H371" s="3"/>
      <c r="I371" s="6"/>
      <c r="J371" s="7"/>
      <c r="K371" s="5"/>
      <c r="L371" s="2"/>
      <c r="M371" s="3"/>
      <c r="O371" s="3"/>
      <c r="P371" s="4"/>
      <c r="Q371" s="6"/>
      <c r="R371" s="2"/>
      <c r="S371" s="2"/>
      <c r="T371" s="5"/>
      <c r="U371" s="3"/>
      <c r="V371" s="6"/>
      <c r="W371" s="5"/>
      <c r="AB371" s="4"/>
      <c r="AC371" s="13"/>
      <c r="AD371" s="3"/>
      <c r="AE371" s="12"/>
      <c r="AF371" s="12"/>
    </row>
    <row r="372" spans="1:35">
      <c r="A372" s="12"/>
      <c r="B372" s="8"/>
      <c r="C372" s="3"/>
      <c r="D372" s="4"/>
      <c r="E372" s="5"/>
      <c r="G372" s="5"/>
      <c r="H372" s="3"/>
      <c r="I372" s="6"/>
      <c r="J372" s="7"/>
      <c r="K372" s="5"/>
      <c r="L372" s="2"/>
      <c r="M372" s="3"/>
      <c r="O372" s="3"/>
      <c r="P372" s="4"/>
      <c r="Q372" s="6"/>
      <c r="R372" s="2"/>
      <c r="S372" s="2"/>
      <c r="T372" s="5"/>
      <c r="U372" s="3"/>
      <c r="V372" s="6"/>
      <c r="W372" s="5"/>
      <c r="AB372" s="4"/>
      <c r="AC372" s="13"/>
      <c r="AD372" s="3"/>
      <c r="AE372" s="12"/>
      <c r="AF372" s="12"/>
    </row>
    <row r="373" spans="1:35">
      <c r="A373" s="12"/>
      <c r="B373" s="8"/>
      <c r="C373" s="3"/>
      <c r="D373" s="4"/>
      <c r="E373" s="5"/>
      <c r="G373" s="5"/>
      <c r="H373" s="3"/>
      <c r="I373" s="6"/>
      <c r="J373" s="7"/>
      <c r="K373" s="5"/>
      <c r="L373" s="2"/>
      <c r="M373" s="3"/>
      <c r="O373" s="3"/>
      <c r="P373" s="4"/>
      <c r="Q373" s="6"/>
      <c r="R373" s="2"/>
      <c r="S373" s="2"/>
      <c r="T373" s="5"/>
      <c r="U373" s="3"/>
      <c r="V373" s="6"/>
      <c r="W373" s="5"/>
      <c r="AB373" s="4"/>
      <c r="AC373" s="13"/>
      <c r="AD373" s="3"/>
      <c r="AE373" s="12"/>
      <c r="AF373" s="12"/>
    </row>
    <row r="374" spans="1:35">
      <c r="A374" s="12"/>
      <c r="B374" s="8"/>
      <c r="C374" s="3"/>
      <c r="D374" s="4"/>
      <c r="E374" s="5"/>
      <c r="G374" s="5"/>
      <c r="H374" s="3"/>
      <c r="I374" s="6"/>
      <c r="J374" s="7"/>
      <c r="K374" s="5"/>
      <c r="L374" s="2"/>
      <c r="M374" s="3"/>
      <c r="O374" s="3"/>
      <c r="P374" s="4"/>
      <c r="Q374" s="6"/>
      <c r="R374" s="2"/>
      <c r="S374" s="2"/>
      <c r="T374" s="5"/>
      <c r="U374" s="3"/>
      <c r="V374" s="6"/>
      <c r="W374" s="5"/>
      <c r="AB374" s="4"/>
      <c r="AC374" s="13"/>
      <c r="AD374" s="3"/>
      <c r="AE374" s="12"/>
      <c r="AF374" s="12"/>
    </row>
    <row r="375" spans="1:35">
      <c r="A375" s="12"/>
      <c r="B375" s="8"/>
      <c r="C375" s="3"/>
      <c r="D375" s="4"/>
      <c r="E375" s="5"/>
      <c r="G375" s="5"/>
      <c r="H375" s="3"/>
      <c r="I375" s="6"/>
      <c r="J375" s="7"/>
      <c r="K375" s="5"/>
      <c r="L375" s="2"/>
      <c r="M375" s="3"/>
      <c r="O375" s="3"/>
      <c r="P375" s="4"/>
      <c r="Q375" s="6"/>
      <c r="R375" s="2"/>
      <c r="S375" s="2"/>
      <c r="T375" s="5"/>
      <c r="U375" s="3"/>
      <c r="V375" s="6"/>
      <c r="W375" s="5"/>
      <c r="AB375" s="4"/>
      <c r="AC375" s="13"/>
      <c r="AD375" s="3"/>
      <c r="AE375" s="12"/>
      <c r="AF375" s="12"/>
    </row>
    <row r="376" spans="1:35">
      <c r="A376" s="12"/>
      <c r="B376" s="8"/>
      <c r="C376" s="3"/>
      <c r="D376" s="4"/>
      <c r="E376" s="5"/>
      <c r="G376" s="5"/>
      <c r="H376" s="3"/>
      <c r="I376" s="6"/>
      <c r="J376" s="7"/>
      <c r="K376" s="5"/>
      <c r="L376" s="2"/>
      <c r="M376" s="3"/>
      <c r="O376" s="3"/>
      <c r="P376" s="4"/>
      <c r="Q376" s="6"/>
      <c r="R376" s="2"/>
      <c r="S376" s="2"/>
      <c r="T376" s="5"/>
      <c r="U376" s="3"/>
      <c r="V376" s="6"/>
      <c r="W376" s="5"/>
      <c r="AB376" s="4"/>
      <c r="AC376" s="13"/>
      <c r="AD376" s="3"/>
      <c r="AE376" s="12"/>
      <c r="AF376" s="12"/>
    </row>
    <row r="377" spans="1:35">
      <c r="A377" s="12"/>
      <c r="B377" s="8"/>
      <c r="C377" s="3"/>
      <c r="D377" s="4"/>
      <c r="E377" s="5"/>
      <c r="G377" s="5"/>
      <c r="H377" s="2"/>
      <c r="I377" s="6"/>
      <c r="J377" s="7"/>
      <c r="K377" s="5"/>
      <c r="L377" s="2"/>
      <c r="M377" s="3"/>
      <c r="O377" s="3"/>
      <c r="P377" s="4"/>
      <c r="Q377" s="6"/>
      <c r="R377" s="2"/>
      <c r="S377" s="2"/>
      <c r="T377" s="5"/>
      <c r="U377" s="3"/>
      <c r="V377" s="6"/>
      <c r="W377" s="5"/>
      <c r="AB377" s="4"/>
      <c r="AC377" s="13"/>
      <c r="AD377" s="3"/>
      <c r="AE377" s="12"/>
      <c r="AF377" s="12"/>
    </row>
    <row r="378" spans="1:35">
      <c r="A378" s="12"/>
      <c r="B378" s="8"/>
      <c r="C378" s="3"/>
      <c r="D378" s="4"/>
      <c r="E378" s="5"/>
      <c r="G378" s="5"/>
      <c r="H378" s="3"/>
      <c r="I378" s="6"/>
      <c r="J378" s="7"/>
      <c r="K378" s="5"/>
      <c r="L378" s="2"/>
      <c r="M378" s="3"/>
      <c r="O378" s="3"/>
      <c r="P378" s="4"/>
      <c r="Q378" s="6"/>
      <c r="R378" s="2"/>
      <c r="S378" s="2"/>
      <c r="T378" s="5"/>
      <c r="U378" s="3"/>
      <c r="V378" s="6"/>
      <c r="W378" s="5"/>
      <c r="AB378" s="4"/>
      <c r="AC378" s="13"/>
      <c r="AD378" s="3"/>
      <c r="AE378" s="12"/>
      <c r="AF378" s="12"/>
    </row>
    <row r="379" spans="1:35">
      <c r="A379" s="12"/>
      <c r="B379" s="8"/>
      <c r="C379" s="3"/>
      <c r="D379" s="4"/>
      <c r="E379" s="5"/>
      <c r="G379" s="5"/>
      <c r="H379" s="3"/>
      <c r="I379" s="6"/>
      <c r="J379" s="7"/>
      <c r="K379" s="5"/>
      <c r="L379" s="2"/>
      <c r="M379" s="3"/>
      <c r="O379" s="3"/>
      <c r="P379" s="4"/>
      <c r="Q379" s="6"/>
      <c r="R379" s="2"/>
      <c r="S379" s="2"/>
      <c r="T379" s="5"/>
      <c r="U379" s="3"/>
      <c r="V379" s="6"/>
      <c r="W379" s="5"/>
      <c r="AB379" s="4"/>
      <c r="AC379" s="13"/>
      <c r="AD379" s="3"/>
      <c r="AE379" s="12"/>
      <c r="AF379" s="12"/>
    </row>
    <row r="380" spans="1:35">
      <c r="A380" s="12"/>
      <c r="B380" s="8"/>
      <c r="C380" s="3"/>
      <c r="D380" s="4"/>
      <c r="E380" s="5"/>
      <c r="G380" s="5"/>
      <c r="H380" s="3"/>
      <c r="I380" s="6"/>
      <c r="J380" s="7"/>
      <c r="K380" s="5"/>
      <c r="L380" s="2"/>
      <c r="M380" s="3"/>
      <c r="O380" s="3"/>
      <c r="P380" s="4"/>
      <c r="Q380" s="6"/>
      <c r="R380" s="2"/>
      <c r="S380" s="2"/>
      <c r="T380" s="5"/>
      <c r="U380" s="3"/>
      <c r="V380" s="6"/>
      <c r="W380" s="5"/>
      <c r="AB380" s="4"/>
      <c r="AC380" s="13"/>
      <c r="AD380" s="3"/>
      <c r="AE380" s="12"/>
      <c r="AF380" s="12"/>
    </row>
    <row r="381" spans="1:35">
      <c r="A381" s="12"/>
      <c r="B381" s="8"/>
      <c r="C381" s="3"/>
      <c r="D381" s="4"/>
      <c r="E381" s="5"/>
      <c r="G381" s="5"/>
      <c r="H381" s="3"/>
      <c r="I381" s="6"/>
      <c r="J381" s="7"/>
      <c r="K381" s="5"/>
      <c r="L381" s="2"/>
      <c r="M381" s="3"/>
      <c r="O381" s="3"/>
      <c r="P381" s="4"/>
      <c r="Q381" s="6"/>
      <c r="R381" s="2"/>
      <c r="S381" s="2"/>
      <c r="T381" s="5"/>
      <c r="U381" s="3"/>
      <c r="V381" s="6"/>
      <c r="W381" s="5"/>
      <c r="AB381" s="4"/>
      <c r="AC381" s="13"/>
      <c r="AD381" s="3"/>
      <c r="AE381" s="12"/>
      <c r="AF381" s="12"/>
      <c r="AH381" s="5"/>
      <c r="AI381" s="5"/>
    </row>
    <row r="382" spans="1:35">
      <c r="A382" s="12"/>
      <c r="B382" s="8"/>
      <c r="C382" s="3"/>
      <c r="D382" s="4"/>
      <c r="E382" s="5"/>
      <c r="G382" s="5"/>
      <c r="H382" s="3"/>
      <c r="I382" s="6"/>
      <c r="J382" s="7"/>
      <c r="K382" s="5"/>
      <c r="L382" s="2"/>
      <c r="M382" s="3"/>
      <c r="O382" s="3"/>
      <c r="P382" s="4"/>
      <c r="Q382" s="6"/>
      <c r="R382" s="2"/>
      <c r="S382" s="2"/>
      <c r="T382" s="5"/>
      <c r="U382" s="3"/>
      <c r="V382" s="6"/>
      <c r="W382" s="5"/>
      <c r="AB382" s="4"/>
      <c r="AC382" s="13"/>
      <c r="AD382" s="3"/>
      <c r="AE382" s="12"/>
      <c r="AF382" s="12"/>
    </row>
    <row r="383" spans="1:35">
      <c r="A383" s="12"/>
      <c r="B383" s="8"/>
      <c r="C383" s="3"/>
      <c r="D383" s="4"/>
      <c r="E383" s="5"/>
      <c r="G383" s="5"/>
      <c r="H383" s="3"/>
      <c r="I383" s="6"/>
      <c r="J383" s="7"/>
      <c r="K383" s="5"/>
      <c r="L383" s="2"/>
      <c r="M383" s="3"/>
      <c r="O383" s="3"/>
      <c r="P383" s="4"/>
      <c r="Q383" s="6"/>
      <c r="R383" s="2"/>
      <c r="S383" s="2"/>
      <c r="T383" s="5"/>
      <c r="U383" s="3"/>
      <c r="V383" s="6"/>
      <c r="W383" s="5"/>
      <c r="AB383" s="4"/>
      <c r="AC383" s="13"/>
      <c r="AD383" s="3"/>
      <c r="AE383" s="12"/>
      <c r="AF383" s="12"/>
    </row>
    <row r="384" spans="1:35">
      <c r="A384" s="12"/>
      <c r="B384" s="8"/>
      <c r="C384" s="3"/>
      <c r="D384" s="4"/>
      <c r="E384" s="5"/>
      <c r="G384" s="5"/>
      <c r="H384" s="3"/>
      <c r="I384" s="6"/>
      <c r="J384" s="7"/>
      <c r="K384" s="5"/>
      <c r="L384" s="2"/>
      <c r="M384" s="3"/>
      <c r="O384" s="3"/>
      <c r="P384" s="4"/>
      <c r="Q384" s="6"/>
      <c r="R384" s="2"/>
      <c r="S384" s="2"/>
      <c r="T384" s="5"/>
      <c r="U384" s="3"/>
      <c r="V384" s="6"/>
      <c r="W384" s="5"/>
      <c r="AB384" s="4"/>
      <c r="AC384" s="13"/>
      <c r="AD384" s="3"/>
      <c r="AE384" s="12"/>
      <c r="AF384" s="12"/>
    </row>
    <row r="385" spans="1:35">
      <c r="A385" s="12"/>
      <c r="B385" s="8"/>
      <c r="C385" s="3"/>
      <c r="D385" s="4"/>
      <c r="E385" s="5"/>
      <c r="G385" s="5"/>
      <c r="H385" s="3"/>
      <c r="I385" s="6"/>
      <c r="J385" s="7"/>
      <c r="K385" s="5"/>
      <c r="L385" s="2"/>
      <c r="M385" s="3"/>
      <c r="O385" s="3"/>
      <c r="P385" s="4"/>
      <c r="Q385" s="6"/>
      <c r="R385" s="2"/>
      <c r="S385" s="2"/>
      <c r="T385" s="5"/>
      <c r="U385" s="3"/>
      <c r="V385" s="6"/>
      <c r="W385" s="5"/>
      <c r="AB385" s="4"/>
      <c r="AC385" s="13"/>
      <c r="AD385" s="3"/>
      <c r="AE385" s="12"/>
      <c r="AF385" s="12"/>
    </row>
    <row r="386" spans="1:35">
      <c r="A386" s="12"/>
      <c r="B386" s="8"/>
      <c r="C386" s="3"/>
      <c r="D386" s="4"/>
      <c r="E386" s="5"/>
      <c r="G386" s="5"/>
      <c r="H386" s="3"/>
      <c r="I386" s="6"/>
      <c r="J386" s="7"/>
      <c r="K386" s="5"/>
      <c r="L386" s="2"/>
      <c r="M386" s="3"/>
      <c r="O386" s="3"/>
      <c r="P386" s="4"/>
      <c r="Q386" s="6"/>
      <c r="R386" s="2"/>
      <c r="S386" s="2"/>
      <c r="T386" s="5"/>
      <c r="U386" s="3"/>
      <c r="V386" s="6"/>
      <c r="W386" s="5"/>
      <c r="AB386" s="4"/>
      <c r="AC386" s="13"/>
      <c r="AD386" s="3"/>
      <c r="AE386" s="12"/>
      <c r="AF386" s="12"/>
    </row>
    <row r="387" spans="1:35">
      <c r="A387" s="12"/>
      <c r="B387" s="8"/>
      <c r="C387" s="3"/>
      <c r="D387" s="4"/>
      <c r="E387" s="5"/>
      <c r="G387" s="5"/>
      <c r="H387" s="2"/>
      <c r="I387" s="6"/>
      <c r="J387" s="7"/>
      <c r="K387" s="5"/>
      <c r="L387" s="2"/>
      <c r="M387" s="3"/>
      <c r="P387" s="4"/>
      <c r="Q387" s="6"/>
      <c r="R387" s="2"/>
      <c r="S387" s="2"/>
      <c r="T387" s="5"/>
      <c r="U387" s="3"/>
      <c r="V387" s="6"/>
      <c r="W387" s="5"/>
      <c r="AB387" s="4"/>
      <c r="AC387" s="13"/>
      <c r="AD387" s="3"/>
      <c r="AE387" s="12"/>
      <c r="AF387" s="12"/>
    </row>
    <row r="388" spans="1:35">
      <c r="A388" s="12"/>
      <c r="B388" s="8"/>
      <c r="C388" s="3"/>
      <c r="D388" s="4"/>
      <c r="E388" s="5"/>
      <c r="G388" s="5"/>
      <c r="H388" s="3"/>
      <c r="I388" s="6"/>
      <c r="J388" s="7"/>
      <c r="K388" s="5"/>
      <c r="L388" s="2"/>
      <c r="M388" s="3"/>
      <c r="O388" s="3"/>
      <c r="P388" s="4"/>
      <c r="Q388" s="6"/>
      <c r="R388" s="2"/>
      <c r="S388" s="2"/>
      <c r="T388" s="5"/>
      <c r="U388" s="3"/>
      <c r="V388" s="6"/>
      <c r="W388" s="5"/>
      <c r="AB388" s="4"/>
      <c r="AC388" s="13"/>
      <c r="AD388" s="3"/>
      <c r="AE388" s="12"/>
      <c r="AF388" s="12"/>
    </row>
    <row r="389" spans="1:35">
      <c r="A389" s="12"/>
      <c r="B389" s="8"/>
      <c r="C389" s="3"/>
      <c r="D389" s="4"/>
      <c r="E389" s="5"/>
      <c r="G389" s="5"/>
      <c r="H389" s="3"/>
      <c r="I389" s="6"/>
      <c r="J389" s="7"/>
      <c r="K389" s="5"/>
      <c r="L389" s="2"/>
      <c r="M389" s="3"/>
      <c r="O389" s="3"/>
      <c r="P389" s="4"/>
      <c r="Q389" s="6"/>
      <c r="R389" s="2"/>
      <c r="S389" s="2"/>
      <c r="T389" s="5"/>
      <c r="U389" s="3"/>
      <c r="V389" s="6"/>
      <c r="W389" s="5"/>
      <c r="AB389" s="4"/>
      <c r="AC389" s="13"/>
      <c r="AD389" s="3"/>
      <c r="AE389" s="12"/>
      <c r="AF389" s="12"/>
    </row>
    <row r="390" spans="1:35">
      <c r="A390" s="12"/>
      <c r="B390" s="8"/>
      <c r="C390" s="3"/>
      <c r="D390" s="4"/>
      <c r="E390" s="5"/>
      <c r="G390" s="5"/>
      <c r="H390" s="3"/>
      <c r="I390" s="6"/>
      <c r="J390" s="7"/>
      <c r="K390" s="5"/>
      <c r="L390" s="2"/>
      <c r="M390" s="3"/>
      <c r="O390" s="3"/>
      <c r="P390" s="4"/>
      <c r="Q390" s="6"/>
      <c r="R390" s="2"/>
      <c r="S390" s="2"/>
      <c r="T390" s="5"/>
      <c r="U390" s="3"/>
      <c r="V390" s="6"/>
      <c r="W390" s="5"/>
      <c r="AB390" s="4"/>
      <c r="AC390" s="13"/>
      <c r="AD390" s="3"/>
      <c r="AE390" s="12"/>
      <c r="AF390" s="12"/>
      <c r="AH390" s="5"/>
      <c r="AI390" s="5"/>
    </row>
    <row r="391" spans="1:35">
      <c r="A391" s="12"/>
      <c r="B391" s="8"/>
      <c r="C391" s="3"/>
      <c r="D391" s="4"/>
      <c r="E391" s="5"/>
      <c r="G391" s="5"/>
      <c r="H391" s="3"/>
      <c r="I391" s="6"/>
      <c r="J391" s="7"/>
      <c r="K391" s="5"/>
      <c r="L391" s="2"/>
      <c r="M391" s="3"/>
      <c r="O391" s="3"/>
      <c r="P391" s="4"/>
      <c r="Q391" s="6"/>
      <c r="R391" s="2"/>
      <c r="S391" s="2"/>
      <c r="T391" s="5"/>
      <c r="U391" s="3"/>
      <c r="V391" s="6"/>
      <c r="W391" s="5"/>
      <c r="AB391" s="4"/>
      <c r="AC391" s="13"/>
      <c r="AD391" s="3"/>
      <c r="AE391" s="12"/>
      <c r="AF391" s="12"/>
      <c r="AH391" s="5"/>
      <c r="AI391" s="5"/>
    </row>
    <row r="392" spans="1:35">
      <c r="A392" s="12"/>
      <c r="B392" s="8"/>
      <c r="C392" s="3"/>
      <c r="D392" s="4"/>
      <c r="E392" s="5"/>
      <c r="G392" s="5"/>
      <c r="H392" s="3"/>
      <c r="I392" s="6"/>
      <c r="J392" s="7"/>
      <c r="K392" s="5"/>
      <c r="L392" s="2"/>
      <c r="M392" s="3"/>
      <c r="O392" s="3"/>
      <c r="P392" s="4"/>
      <c r="Q392" s="6"/>
      <c r="R392" s="2"/>
      <c r="S392" s="2"/>
      <c r="T392" s="5"/>
      <c r="U392" s="3"/>
      <c r="V392" s="6"/>
      <c r="W392" s="5"/>
      <c r="AB392" s="4"/>
      <c r="AC392" s="13"/>
      <c r="AD392" s="3"/>
      <c r="AE392" s="12"/>
      <c r="AF392" s="12"/>
    </row>
    <row r="393" spans="1:35">
      <c r="A393" s="12"/>
      <c r="B393" s="8"/>
      <c r="C393" s="3"/>
      <c r="D393" s="4"/>
      <c r="E393" s="5"/>
      <c r="G393" s="5"/>
      <c r="H393" s="3"/>
      <c r="I393" s="6"/>
      <c r="J393" s="7"/>
      <c r="K393" s="5"/>
      <c r="L393" s="2"/>
      <c r="M393" s="3"/>
      <c r="O393" s="3"/>
      <c r="P393" s="4"/>
      <c r="Q393" s="6"/>
      <c r="R393" s="2"/>
      <c r="S393" s="2"/>
      <c r="T393" s="5"/>
      <c r="U393" s="3"/>
      <c r="V393" s="6"/>
      <c r="W393" s="5"/>
      <c r="AB393" s="4"/>
      <c r="AC393" s="13"/>
      <c r="AD393" s="3"/>
      <c r="AE393" s="12"/>
      <c r="AF393" s="12"/>
    </row>
    <row r="394" spans="1:35">
      <c r="A394" s="12"/>
      <c r="B394" s="8"/>
      <c r="C394" s="3"/>
      <c r="D394" s="4"/>
      <c r="E394" s="5"/>
      <c r="G394" s="5"/>
      <c r="H394" s="3"/>
      <c r="I394" s="6"/>
      <c r="J394" s="7"/>
      <c r="K394" s="5"/>
      <c r="L394" s="2"/>
      <c r="M394" s="3"/>
      <c r="O394" s="3"/>
      <c r="P394" s="4"/>
      <c r="Q394" s="6"/>
      <c r="R394" s="2"/>
      <c r="S394" s="2"/>
      <c r="T394" s="5"/>
      <c r="U394" s="3"/>
      <c r="V394" s="6"/>
      <c r="W394" s="5"/>
      <c r="AB394" s="4"/>
      <c r="AC394" s="13"/>
      <c r="AD394" s="3"/>
      <c r="AE394" s="12"/>
      <c r="AF394" s="12"/>
    </row>
    <row r="395" spans="1:35">
      <c r="A395" s="12"/>
      <c r="B395" s="8"/>
      <c r="C395" s="3"/>
      <c r="D395" s="4"/>
      <c r="E395" s="5"/>
      <c r="G395" s="5"/>
      <c r="H395" s="3"/>
      <c r="I395" s="6"/>
      <c r="J395" s="7"/>
      <c r="K395" s="5"/>
      <c r="L395" s="2"/>
      <c r="M395" s="3"/>
      <c r="O395" s="3"/>
      <c r="P395" s="4"/>
      <c r="Q395" s="6"/>
      <c r="R395" s="2"/>
      <c r="S395" s="2"/>
      <c r="T395" s="5"/>
      <c r="U395" s="3"/>
      <c r="V395" s="6"/>
      <c r="W395" s="5"/>
      <c r="AB395" s="4"/>
      <c r="AC395" s="13"/>
      <c r="AD395" s="3"/>
      <c r="AE395" s="12"/>
      <c r="AF395" s="12"/>
    </row>
    <row r="396" spans="1:35">
      <c r="A396" s="12"/>
      <c r="B396" s="8"/>
      <c r="C396" s="3"/>
      <c r="D396" s="4"/>
      <c r="E396" s="5"/>
      <c r="G396" s="5"/>
      <c r="H396" s="3"/>
      <c r="I396" s="6"/>
      <c r="J396" s="7"/>
      <c r="K396" s="5"/>
      <c r="L396" s="2"/>
      <c r="M396" s="3"/>
      <c r="O396" s="3"/>
      <c r="P396" s="4"/>
      <c r="Q396" s="6"/>
      <c r="R396" s="2"/>
      <c r="S396" s="2"/>
      <c r="T396" s="5"/>
      <c r="U396" s="3"/>
      <c r="V396" s="6"/>
      <c r="W396" s="5"/>
      <c r="AB396" s="4"/>
      <c r="AC396" s="13"/>
      <c r="AD396" s="3"/>
      <c r="AE396" s="12"/>
      <c r="AF396" s="12"/>
    </row>
    <row r="397" spans="1:35">
      <c r="A397" s="12"/>
      <c r="B397" s="8"/>
      <c r="C397" s="3"/>
      <c r="D397" s="4"/>
      <c r="E397" s="5"/>
      <c r="G397" s="5"/>
      <c r="H397" s="3"/>
      <c r="I397" s="6"/>
      <c r="J397" s="7"/>
      <c r="K397" s="5"/>
      <c r="L397" s="2"/>
      <c r="M397" s="3"/>
      <c r="O397" s="3"/>
      <c r="P397" s="4"/>
      <c r="Q397" s="6"/>
      <c r="R397" s="2"/>
      <c r="S397" s="2"/>
      <c r="T397" s="5"/>
      <c r="U397" s="3"/>
      <c r="V397" s="6"/>
      <c r="W397" s="5"/>
      <c r="AB397" s="4"/>
      <c r="AC397" s="13"/>
      <c r="AD397" s="3"/>
      <c r="AE397" s="12"/>
      <c r="AF397" s="12"/>
      <c r="AH397" s="5"/>
      <c r="AI397" s="5"/>
    </row>
    <row r="398" spans="1:35">
      <c r="A398" s="12"/>
      <c r="B398" s="8"/>
      <c r="C398" s="3"/>
      <c r="D398" s="4"/>
      <c r="E398" s="5"/>
      <c r="G398" s="5"/>
      <c r="H398" s="3"/>
      <c r="I398" s="6"/>
      <c r="J398" s="7"/>
      <c r="K398" s="5"/>
      <c r="L398" s="2"/>
      <c r="M398" s="3"/>
      <c r="O398" s="3"/>
      <c r="P398" s="4"/>
      <c r="Q398" s="6"/>
      <c r="R398" s="2"/>
      <c r="S398" s="2"/>
      <c r="T398" s="5"/>
      <c r="U398" s="3"/>
      <c r="V398" s="6"/>
      <c r="W398" s="5"/>
      <c r="AB398" s="4"/>
      <c r="AC398" s="13"/>
      <c r="AD398" s="3"/>
      <c r="AE398" s="12"/>
      <c r="AF398" s="12"/>
    </row>
    <row r="399" spans="1:35">
      <c r="A399" s="12"/>
      <c r="B399" s="8"/>
      <c r="C399" s="3"/>
      <c r="D399" s="4"/>
      <c r="E399" s="5"/>
      <c r="G399" s="5"/>
      <c r="H399" s="3"/>
      <c r="I399" s="6"/>
      <c r="J399" s="7"/>
      <c r="K399" s="5"/>
      <c r="L399" s="2"/>
      <c r="M399" s="3"/>
      <c r="O399" s="3"/>
      <c r="P399" s="4"/>
      <c r="Q399" s="6"/>
      <c r="R399" s="2"/>
      <c r="S399" s="2"/>
      <c r="T399" s="5"/>
      <c r="U399" s="3"/>
      <c r="V399" s="6"/>
      <c r="W399" s="5"/>
      <c r="AB399" s="4"/>
      <c r="AC399" s="13"/>
      <c r="AD399" s="3"/>
      <c r="AE399" s="12"/>
      <c r="AF399" s="12"/>
    </row>
    <row r="400" spans="1:35">
      <c r="A400" s="12"/>
      <c r="B400" s="8"/>
      <c r="C400" s="3"/>
      <c r="D400" s="4"/>
      <c r="E400" s="5"/>
      <c r="G400" s="5"/>
      <c r="H400" s="3"/>
      <c r="I400" s="6"/>
      <c r="J400" s="7"/>
      <c r="K400" s="5"/>
      <c r="L400" s="2"/>
      <c r="M400" s="3"/>
      <c r="O400" s="3"/>
      <c r="P400" s="4"/>
      <c r="Q400" s="6"/>
      <c r="R400" s="2"/>
      <c r="S400" s="2"/>
      <c r="T400" s="5"/>
      <c r="U400" s="3"/>
      <c r="V400" s="6"/>
      <c r="W400" s="5"/>
      <c r="AB400" s="4"/>
      <c r="AC400" s="13"/>
      <c r="AD400" s="3"/>
      <c r="AE400" s="12"/>
      <c r="AF400" s="12"/>
    </row>
    <row r="401" spans="1:35">
      <c r="A401" s="12"/>
      <c r="B401" s="8"/>
      <c r="C401" s="3"/>
      <c r="D401" s="4"/>
      <c r="E401" s="5"/>
      <c r="G401" s="5"/>
      <c r="H401" s="3"/>
      <c r="I401" s="6"/>
      <c r="J401" s="7"/>
      <c r="K401" s="5"/>
      <c r="L401" s="2"/>
      <c r="M401" s="3"/>
      <c r="O401" s="3"/>
      <c r="P401" s="4"/>
      <c r="Q401" s="6"/>
      <c r="R401" s="2"/>
      <c r="S401" s="2"/>
      <c r="T401" s="5"/>
      <c r="U401" s="3"/>
      <c r="V401" s="6"/>
      <c r="W401" s="5"/>
      <c r="AB401" s="4"/>
      <c r="AC401" s="13"/>
      <c r="AD401" s="3"/>
      <c r="AE401" s="12"/>
      <c r="AF401" s="12"/>
      <c r="AH401" s="5"/>
      <c r="AI401" s="5"/>
    </row>
    <row r="402" spans="1:35">
      <c r="A402" s="12"/>
      <c r="B402" s="8"/>
      <c r="C402" s="3"/>
      <c r="D402" s="4"/>
      <c r="E402" s="5"/>
      <c r="G402" s="5"/>
      <c r="H402" s="3"/>
      <c r="I402" s="6"/>
      <c r="J402" s="7"/>
      <c r="K402" s="5"/>
      <c r="L402" s="2"/>
      <c r="M402" s="3"/>
      <c r="O402" s="3"/>
      <c r="P402" s="4"/>
      <c r="Q402" s="6"/>
      <c r="R402" s="2"/>
      <c r="S402" s="2"/>
      <c r="T402" s="5"/>
      <c r="U402" s="3"/>
      <c r="V402" s="6"/>
      <c r="W402" s="5"/>
      <c r="AB402" s="4"/>
      <c r="AC402" s="13"/>
      <c r="AD402" s="3"/>
      <c r="AE402" s="12"/>
      <c r="AF402" s="12"/>
    </row>
    <row r="403" spans="1:35">
      <c r="A403" s="12"/>
      <c r="B403" s="8"/>
      <c r="C403" s="3"/>
      <c r="D403" s="4"/>
      <c r="E403" s="5"/>
      <c r="G403" s="5"/>
      <c r="H403" s="3"/>
      <c r="I403" s="6"/>
      <c r="J403" s="7"/>
      <c r="K403" s="5"/>
      <c r="L403" s="2"/>
      <c r="M403" s="3"/>
      <c r="O403" s="3"/>
      <c r="P403" s="4"/>
      <c r="Q403" s="6"/>
      <c r="R403" s="2"/>
      <c r="S403" s="2"/>
      <c r="T403" s="5"/>
      <c r="U403" s="3"/>
      <c r="V403" s="6"/>
      <c r="W403" s="5"/>
      <c r="AB403" s="4"/>
      <c r="AC403" s="13"/>
      <c r="AD403" s="3"/>
      <c r="AE403" s="12"/>
      <c r="AF403" s="12"/>
      <c r="AH403" s="5"/>
      <c r="AI403" s="5"/>
    </row>
    <row r="404" spans="1:35">
      <c r="A404" s="12"/>
      <c r="B404" s="8"/>
      <c r="C404" s="3"/>
      <c r="D404" s="4"/>
      <c r="E404" s="5"/>
      <c r="G404" s="5"/>
      <c r="H404" s="3"/>
      <c r="I404" s="6"/>
      <c r="J404" s="7"/>
      <c r="K404" s="5"/>
      <c r="L404" s="2"/>
      <c r="M404" s="3"/>
      <c r="O404" s="3"/>
      <c r="P404" s="4"/>
      <c r="Q404" s="6"/>
      <c r="R404" s="2"/>
      <c r="S404" s="2"/>
      <c r="T404" s="5"/>
      <c r="U404" s="3"/>
      <c r="V404" s="6"/>
      <c r="W404" s="5"/>
      <c r="AB404" s="4"/>
      <c r="AC404" s="13"/>
      <c r="AD404" s="3"/>
      <c r="AE404" s="12"/>
      <c r="AF404" s="12"/>
    </row>
    <row r="405" spans="1:35">
      <c r="A405" s="12"/>
      <c r="B405" s="8"/>
      <c r="C405" s="3"/>
      <c r="D405" s="4"/>
      <c r="E405" s="5"/>
      <c r="G405" s="5"/>
      <c r="H405" s="3"/>
      <c r="I405" s="6"/>
      <c r="J405" s="7"/>
      <c r="K405" s="5"/>
      <c r="L405" s="2"/>
      <c r="M405" s="3"/>
      <c r="O405" s="3"/>
      <c r="P405" s="4"/>
      <c r="Q405" s="6"/>
      <c r="R405" s="2"/>
      <c r="S405" s="2"/>
      <c r="T405" s="5"/>
      <c r="U405" s="3"/>
      <c r="V405" s="6"/>
      <c r="W405" s="5"/>
      <c r="AB405" s="4"/>
      <c r="AC405" s="13"/>
      <c r="AD405" s="3"/>
      <c r="AE405" s="12"/>
      <c r="AF405" s="12"/>
    </row>
    <row r="406" spans="1:35">
      <c r="A406" s="12"/>
      <c r="B406" s="8"/>
      <c r="C406" s="3"/>
      <c r="D406" s="4"/>
      <c r="E406" s="5"/>
      <c r="G406" s="5"/>
      <c r="H406" s="2"/>
      <c r="I406" s="6"/>
      <c r="J406" s="7"/>
      <c r="K406" s="5"/>
      <c r="L406" s="2"/>
      <c r="M406" s="3"/>
      <c r="O406" s="3"/>
      <c r="P406" s="4"/>
      <c r="Q406" s="6"/>
      <c r="R406" s="2"/>
      <c r="S406" s="2"/>
      <c r="T406" s="5"/>
      <c r="U406" s="3"/>
      <c r="V406" s="6"/>
      <c r="W406" s="5"/>
      <c r="AB406" s="4"/>
      <c r="AC406" s="13"/>
      <c r="AD406" s="3"/>
      <c r="AE406" s="12"/>
      <c r="AF406" s="12"/>
    </row>
    <row r="407" spans="1:35">
      <c r="A407" s="12"/>
      <c r="B407" s="8"/>
      <c r="C407" s="3"/>
      <c r="D407" s="4"/>
      <c r="E407" s="5"/>
      <c r="G407" s="5"/>
      <c r="H407" s="2"/>
      <c r="I407" s="6"/>
      <c r="J407" s="7"/>
      <c r="K407" s="5"/>
      <c r="L407" s="2"/>
      <c r="M407" s="3"/>
      <c r="P407" s="4"/>
      <c r="Q407" s="6"/>
      <c r="R407" s="2"/>
      <c r="S407" s="2"/>
      <c r="T407" s="5"/>
      <c r="U407" s="3"/>
      <c r="V407" s="6"/>
      <c r="W407" s="5"/>
      <c r="AB407" s="4"/>
      <c r="AC407" s="13"/>
      <c r="AD407" s="3"/>
      <c r="AE407" s="12"/>
      <c r="AF407" s="12"/>
    </row>
    <row r="408" spans="1:35">
      <c r="A408" s="12"/>
      <c r="B408" s="8"/>
      <c r="C408" s="3"/>
      <c r="D408" s="4"/>
      <c r="E408" s="5"/>
      <c r="G408" s="5"/>
      <c r="H408" s="3"/>
      <c r="I408" s="6"/>
      <c r="J408" s="7"/>
      <c r="K408" s="5"/>
      <c r="L408" s="2"/>
      <c r="M408" s="3"/>
      <c r="O408" s="3"/>
      <c r="P408" s="4"/>
      <c r="Q408" s="6"/>
      <c r="R408" s="2"/>
      <c r="S408" s="2"/>
      <c r="T408" s="5"/>
      <c r="U408" s="3"/>
      <c r="V408" s="6"/>
      <c r="W408" s="5"/>
      <c r="AB408" s="4"/>
      <c r="AC408" s="13"/>
      <c r="AD408" s="3"/>
      <c r="AE408" s="12"/>
      <c r="AF408" s="12"/>
    </row>
    <row r="409" spans="1:35">
      <c r="A409" s="12"/>
      <c r="B409" s="8"/>
      <c r="C409" s="3"/>
      <c r="D409" s="4"/>
      <c r="E409" s="5"/>
      <c r="G409" s="5"/>
      <c r="H409" s="3"/>
      <c r="I409" s="6"/>
      <c r="J409" s="7"/>
      <c r="K409" s="5"/>
      <c r="L409" s="2"/>
      <c r="M409" s="3"/>
      <c r="O409" s="3"/>
      <c r="P409" s="4"/>
      <c r="Q409" s="6"/>
      <c r="R409" s="2"/>
      <c r="S409" s="2"/>
      <c r="T409" s="5"/>
      <c r="U409" s="3"/>
      <c r="V409" s="6"/>
      <c r="W409" s="5"/>
      <c r="AB409" s="4"/>
      <c r="AC409" s="13"/>
      <c r="AD409" s="3"/>
      <c r="AE409" s="12"/>
      <c r="AF409" s="12"/>
    </row>
    <row r="410" spans="1:35">
      <c r="A410" s="12"/>
      <c r="B410" s="8"/>
      <c r="C410" s="3"/>
      <c r="D410" s="4"/>
      <c r="E410" s="5"/>
      <c r="G410" s="5"/>
      <c r="H410" s="2"/>
      <c r="I410" s="6"/>
      <c r="J410" s="7"/>
      <c r="K410" s="5"/>
      <c r="L410" s="2"/>
      <c r="M410" s="3"/>
      <c r="O410" s="3"/>
      <c r="P410" s="4"/>
      <c r="Q410" s="6"/>
      <c r="R410" s="2"/>
      <c r="S410" s="2"/>
      <c r="T410" s="5"/>
      <c r="U410" s="3"/>
      <c r="V410" s="6"/>
      <c r="W410" s="5"/>
      <c r="AB410" s="4"/>
      <c r="AC410" s="13"/>
      <c r="AD410" s="3"/>
      <c r="AE410" s="12"/>
      <c r="AF410" s="12"/>
    </row>
    <row r="411" spans="1:35">
      <c r="A411" s="12"/>
      <c r="B411" s="8"/>
      <c r="C411" s="3"/>
      <c r="D411" s="4"/>
      <c r="E411" s="5"/>
      <c r="G411" s="5"/>
      <c r="H411" s="3"/>
      <c r="I411" s="6"/>
      <c r="J411" s="7"/>
      <c r="K411" s="5"/>
      <c r="L411" s="2"/>
      <c r="M411" s="3"/>
      <c r="O411" s="3"/>
      <c r="P411" s="4"/>
      <c r="Q411" s="6"/>
      <c r="R411" s="2"/>
      <c r="S411" s="2"/>
      <c r="T411" s="5"/>
      <c r="U411" s="3"/>
      <c r="V411" s="6"/>
      <c r="W411" s="5"/>
      <c r="AB411" s="4"/>
      <c r="AC411" s="13"/>
      <c r="AD411" s="3"/>
      <c r="AE411" s="12"/>
      <c r="AF411" s="12"/>
    </row>
    <row r="412" spans="1:35">
      <c r="A412" s="12"/>
      <c r="B412" s="8"/>
      <c r="C412" s="3"/>
      <c r="D412" s="4"/>
      <c r="E412" s="5"/>
      <c r="G412" s="5"/>
      <c r="H412" s="3"/>
      <c r="I412" s="6"/>
      <c r="J412" s="7"/>
      <c r="K412" s="5"/>
      <c r="L412" s="2"/>
      <c r="M412" s="3"/>
      <c r="O412" s="3"/>
      <c r="P412" s="4"/>
      <c r="Q412" s="6"/>
      <c r="R412" s="2"/>
      <c r="S412" s="2"/>
      <c r="T412" s="5"/>
      <c r="U412" s="3"/>
      <c r="V412" s="6"/>
      <c r="W412" s="5"/>
      <c r="AB412" s="4"/>
      <c r="AC412" s="13"/>
      <c r="AD412" s="3"/>
      <c r="AE412" s="12"/>
      <c r="AF412" s="12"/>
    </row>
    <row r="413" spans="1:35">
      <c r="A413" s="12"/>
      <c r="B413" s="8"/>
      <c r="C413" s="3"/>
      <c r="D413" s="4"/>
      <c r="E413" s="5"/>
      <c r="G413" s="5"/>
      <c r="H413" s="3"/>
      <c r="I413" s="6"/>
      <c r="J413" s="7"/>
      <c r="K413" s="5"/>
      <c r="L413" s="2"/>
      <c r="M413" s="3"/>
      <c r="O413" s="3"/>
      <c r="P413" s="4"/>
      <c r="Q413" s="6"/>
      <c r="R413" s="2"/>
      <c r="S413" s="2"/>
      <c r="T413" s="5"/>
      <c r="U413" s="3"/>
      <c r="V413" s="6"/>
      <c r="W413" s="5"/>
      <c r="AB413" s="4"/>
      <c r="AC413" s="13"/>
      <c r="AD413" s="3"/>
      <c r="AE413" s="12"/>
      <c r="AF413" s="12"/>
    </row>
    <row r="414" spans="1:35">
      <c r="A414" s="12"/>
      <c r="B414" s="8"/>
      <c r="C414" s="3"/>
      <c r="D414" s="4"/>
      <c r="E414" s="5"/>
      <c r="G414" s="5"/>
      <c r="H414" s="3"/>
      <c r="I414" s="6"/>
      <c r="J414" s="7"/>
      <c r="K414" s="5"/>
      <c r="L414" s="2"/>
      <c r="M414" s="3"/>
      <c r="O414" s="3"/>
      <c r="P414" s="4"/>
      <c r="Q414" s="6"/>
      <c r="R414" s="2"/>
      <c r="S414" s="2"/>
      <c r="T414" s="5"/>
      <c r="U414" s="3"/>
      <c r="V414" s="6"/>
      <c r="W414" s="5"/>
      <c r="AB414" s="4"/>
      <c r="AC414" s="13"/>
      <c r="AD414" s="3"/>
      <c r="AE414" s="12"/>
      <c r="AF414" s="12"/>
    </row>
    <row r="415" spans="1:35">
      <c r="A415" s="12"/>
      <c r="B415" s="8"/>
      <c r="C415" s="3"/>
      <c r="D415" s="4"/>
      <c r="E415" s="5"/>
      <c r="G415" s="5"/>
      <c r="H415" s="3"/>
      <c r="I415" s="6"/>
      <c r="J415" s="7"/>
      <c r="K415" s="5"/>
      <c r="L415" s="2"/>
      <c r="M415" s="3"/>
      <c r="O415" s="3"/>
      <c r="P415" s="4"/>
      <c r="Q415" s="6"/>
      <c r="R415" s="2"/>
      <c r="S415" s="2"/>
      <c r="T415" s="5"/>
      <c r="U415" s="3"/>
      <c r="V415" s="6"/>
      <c r="W415" s="5"/>
      <c r="AB415" s="4"/>
      <c r="AC415" s="13"/>
      <c r="AD415" s="3"/>
      <c r="AE415" s="12"/>
      <c r="AF415" s="12"/>
    </row>
    <row r="416" spans="1:35">
      <c r="A416" s="12"/>
      <c r="B416" s="8"/>
      <c r="C416" s="3"/>
      <c r="D416" s="4"/>
      <c r="E416" s="5"/>
      <c r="G416" s="5"/>
      <c r="H416" s="3"/>
      <c r="I416" s="6"/>
      <c r="J416" s="7"/>
      <c r="K416" s="5"/>
      <c r="L416" s="2"/>
      <c r="M416" s="3"/>
      <c r="O416" s="3"/>
      <c r="P416" s="4"/>
      <c r="Q416" s="6"/>
      <c r="R416" s="2"/>
      <c r="S416" s="2"/>
      <c r="T416" s="5"/>
      <c r="U416" s="3"/>
      <c r="V416" s="6"/>
      <c r="W416" s="5"/>
      <c r="AB416" s="4"/>
      <c r="AC416" s="13"/>
      <c r="AD416" s="3"/>
      <c r="AE416" s="12"/>
      <c r="AF416" s="12"/>
    </row>
    <row r="417" spans="1:35">
      <c r="A417" s="12"/>
      <c r="B417" s="8"/>
      <c r="C417" s="3"/>
      <c r="D417" s="4"/>
      <c r="E417" s="5"/>
      <c r="G417" s="5"/>
      <c r="H417" s="3"/>
      <c r="I417" s="6"/>
      <c r="J417" s="7"/>
      <c r="K417" s="5"/>
      <c r="L417" s="2"/>
      <c r="M417" s="3"/>
      <c r="O417" s="3"/>
      <c r="P417" s="4"/>
      <c r="Q417" s="6"/>
      <c r="R417" s="2"/>
      <c r="S417" s="2"/>
      <c r="T417" s="5"/>
      <c r="U417" s="3"/>
      <c r="V417" s="6"/>
      <c r="W417" s="5"/>
      <c r="AB417" s="4"/>
      <c r="AC417" s="13"/>
      <c r="AD417" s="3"/>
      <c r="AE417" s="12"/>
      <c r="AF417" s="12"/>
    </row>
    <row r="418" spans="1:35">
      <c r="A418" s="12"/>
      <c r="B418" s="8"/>
      <c r="C418" s="3"/>
      <c r="D418" s="4"/>
      <c r="E418" s="5"/>
      <c r="G418" s="5"/>
      <c r="H418" s="3"/>
      <c r="I418" s="6"/>
      <c r="J418" s="7"/>
      <c r="K418" s="5"/>
      <c r="L418" s="2"/>
      <c r="M418" s="3"/>
      <c r="O418" s="3"/>
      <c r="P418" s="4"/>
      <c r="Q418" s="6"/>
      <c r="R418" s="2"/>
      <c r="S418" s="2"/>
      <c r="T418" s="5"/>
      <c r="U418" s="3"/>
      <c r="V418" s="6"/>
      <c r="W418" s="5"/>
      <c r="AB418" s="4"/>
      <c r="AC418" s="13"/>
      <c r="AD418" s="3"/>
      <c r="AE418" s="12"/>
      <c r="AF418" s="12"/>
      <c r="AH418" s="5"/>
      <c r="AI418" s="5"/>
    </row>
    <row r="419" spans="1:35">
      <c r="A419" s="12"/>
      <c r="B419" s="8"/>
      <c r="C419" s="3"/>
      <c r="D419" s="4"/>
      <c r="E419" s="5"/>
      <c r="G419" s="5"/>
      <c r="H419" s="3"/>
      <c r="I419" s="6"/>
      <c r="J419" s="7"/>
      <c r="K419" s="5"/>
      <c r="L419" s="2"/>
      <c r="M419" s="3"/>
      <c r="O419" s="3"/>
      <c r="P419" s="4"/>
      <c r="Q419" s="6"/>
      <c r="R419" s="2"/>
      <c r="S419" s="2"/>
      <c r="T419" s="5"/>
      <c r="U419" s="3"/>
      <c r="V419" s="6"/>
      <c r="W419" s="5"/>
      <c r="AB419" s="4"/>
      <c r="AC419" s="13"/>
      <c r="AD419" s="3"/>
      <c r="AE419" s="12"/>
      <c r="AF419" s="12"/>
    </row>
    <row r="420" spans="1:35">
      <c r="A420" s="12"/>
      <c r="B420" s="8"/>
      <c r="C420" s="3"/>
      <c r="D420" s="4"/>
      <c r="E420" s="5"/>
      <c r="G420" s="5"/>
      <c r="H420" s="3"/>
      <c r="I420" s="6"/>
      <c r="J420" s="7"/>
      <c r="K420" s="5"/>
      <c r="L420" s="2"/>
      <c r="M420" s="3"/>
      <c r="O420" s="3"/>
      <c r="P420" s="4"/>
      <c r="Q420" s="6"/>
      <c r="R420" s="2"/>
      <c r="S420" s="2"/>
      <c r="T420" s="5"/>
      <c r="U420" s="3"/>
      <c r="V420" s="6"/>
      <c r="W420" s="5"/>
      <c r="AB420" s="4"/>
      <c r="AC420" s="13"/>
      <c r="AD420" s="3"/>
      <c r="AE420" s="12"/>
      <c r="AF420" s="12"/>
      <c r="AH420" s="5"/>
      <c r="AI420" s="5"/>
    </row>
    <row r="421" spans="1:35">
      <c r="A421" s="12"/>
      <c r="B421" s="8"/>
      <c r="C421" s="3"/>
      <c r="D421" s="4"/>
      <c r="E421" s="5"/>
      <c r="G421" s="5"/>
      <c r="H421" s="3"/>
      <c r="I421" s="6"/>
      <c r="J421" s="7"/>
      <c r="K421" s="5"/>
      <c r="L421" s="2"/>
      <c r="M421" s="3"/>
      <c r="O421" s="3"/>
      <c r="P421" s="4"/>
      <c r="Q421" s="6"/>
      <c r="R421" s="2"/>
      <c r="S421" s="2"/>
      <c r="T421" s="5"/>
      <c r="U421" s="3"/>
      <c r="V421" s="6"/>
      <c r="W421" s="5"/>
      <c r="AB421" s="4"/>
      <c r="AC421" s="13"/>
      <c r="AD421" s="3"/>
      <c r="AE421" s="12"/>
      <c r="AF421" s="12"/>
      <c r="AH421" s="5"/>
      <c r="AI421" s="5"/>
    </row>
    <row r="422" spans="1:35">
      <c r="A422" s="12"/>
      <c r="B422" s="8"/>
      <c r="C422" s="3"/>
      <c r="D422" s="4"/>
      <c r="E422" s="5"/>
      <c r="G422" s="5"/>
      <c r="H422" s="3"/>
      <c r="I422" s="6"/>
      <c r="J422" s="7"/>
      <c r="K422" s="5"/>
      <c r="L422" s="2"/>
      <c r="M422" s="3"/>
      <c r="O422" s="3"/>
      <c r="P422" s="4"/>
      <c r="Q422" s="6"/>
      <c r="R422" s="2"/>
      <c r="S422" s="2"/>
      <c r="T422" s="5"/>
      <c r="U422" s="3"/>
      <c r="V422" s="6"/>
      <c r="W422" s="5"/>
      <c r="AB422" s="4"/>
      <c r="AC422" s="13"/>
      <c r="AD422" s="3"/>
      <c r="AE422" s="12"/>
      <c r="AF422" s="12"/>
      <c r="AH422" s="5"/>
      <c r="AI422" s="5"/>
    </row>
    <row r="423" spans="1:35">
      <c r="A423" s="12"/>
      <c r="B423" s="8"/>
      <c r="C423" s="3"/>
      <c r="D423" s="4"/>
      <c r="E423" s="5"/>
      <c r="G423" s="5"/>
      <c r="H423" s="3"/>
      <c r="I423" s="6"/>
      <c r="J423" s="7"/>
      <c r="K423" s="5"/>
      <c r="L423" s="2"/>
      <c r="M423" s="3"/>
      <c r="O423" s="3"/>
      <c r="P423" s="4"/>
      <c r="Q423" s="6"/>
      <c r="R423" s="2"/>
      <c r="S423" s="2"/>
      <c r="T423" s="5"/>
      <c r="U423" s="3"/>
      <c r="V423" s="6"/>
      <c r="W423" s="5"/>
      <c r="AB423" s="4"/>
      <c r="AC423" s="13"/>
      <c r="AD423" s="3"/>
      <c r="AE423" s="12"/>
      <c r="AF423" s="12"/>
      <c r="AH423" s="5"/>
      <c r="AI423" s="5"/>
    </row>
    <row r="424" spans="1:35">
      <c r="A424" s="12"/>
      <c r="AC424" s="13">
        <v>30844</v>
      </c>
      <c r="AD424" t="s">
        <v>1389</v>
      </c>
      <c r="AE424" s="12" t="s">
        <v>894</v>
      </c>
      <c r="AF424" s="12">
        <v>92239</v>
      </c>
    </row>
    <row r="425" spans="1:35">
      <c r="A425" s="12"/>
      <c r="AC425" s="13">
        <v>24317</v>
      </c>
      <c r="AD425" t="s">
        <v>1390</v>
      </c>
      <c r="AE425" s="12" t="s">
        <v>901</v>
      </c>
      <c r="AF425" s="12">
        <v>6103</v>
      </c>
    </row>
    <row r="426" spans="1:35">
      <c r="A426" s="12"/>
      <c r="AC426" s="13">
        <v>30057</v>
      </c>
      <c r="AD426" t="s">
        <v>1391</v>
      </c>
      <c r="AE426" s="12" t="s">
        <v>894</v>
      </c>
      <c r="AF426" s="12">
        <v>91765</v>
      </c>
    </row>
    <row r="427" spans="1:35">
      <c r="A427" s="12"/>
      <c r="AC427" s="13">
        <v>23867</v>
      </c>
      <c r="AD427" t="s">
        <v>994</v>
      </c>
      <c r="AE427" s="12" t="s">
        <v>894</v>
      </c>
      <c r="AF427" s="12">
        <v>90013</v>
      </c>
    </row>
    <row r="428" spans="1:35">
      <c r="A428" s="12"/>
      <c r="AC428" s="13">
        <v>13503</v>
      </c>
      <c r="AD428" t="s">
        <v>1379</v>
      </c>
      <c r="AE428" s="12" t="s">
        <v>889</v>
      </c>
      <c r="AF428" s="12">
        <v>31201</v>
      </c>
    </row>
    <row r="429" spans="1:35">
      <c r="A429" s="12"/>
      <c r="AC429" s="13">
        <v>11428</v>
      </c>
      <c r="AD429" t="s">
        <v>1041</v>
      </c>
      <c r="AE429" s="12" t="s">
        <v>892</v>
      </c>
      <c r="AF429" s="12">
        <v>49503</v>
      </c>
    </row>
    <row r="430" spans="1:35">
      <c r="A430" s="12"/>
      <c r="AC430" s="13">
        <v>20697</v>
      </c>
      <c r="AD430" t="s">
        <v>944</v>
      </c>
      <c r="AE430" s="12" t="s">
        <v>894</v>
      </c>
      <c r="AF430" s="12">
        <v>92121</v>
      </c>
    </row>
    <row r="431" spans="1:35">
      <c r="A431" s="12"/>
      <c r="AC431" s="13">
        <v>15783</v>
      </c>
      <c r="AD431" t="s">
        <v>1392</v>
      </c>
      <c r="AE431" s="12" t="s">
        <v>918</v>
      </c>
      <c r="AF431" s="12">
        <v>55331</v>
      </c>
    </row>
    <row r="432" spans="1:35">
      <c r="A432" s="12"/>
      <c r="AC432" s="13">
        <v>11926</v>
      </c>
      <c r="AD432" t="s">
        <v>1114</v>
      </c>
      <c r="AE432" s="12" t="s">
        <v>903</v>
      </c>
      <c r="AF432" s="12">
        <v>33142</v>
      </c>
    </row>
    <row r="433" spans="1:32">
      <c r="A433" s="12"/>
      <c r="AC433" s="13">
        <v>17980</v>
      </c>
      <c r="AD433" t="s">
        <v>1393</v>
      </c>
      <c r="AE433" s="12" t="s">
        <v>906</v>
      </c>
      <c r="AF433" s="12">
        <v>77591</v>
      </c>
    </row>
    <row r="434" spans="1:32">
      <c r="A434" s="12"/>
      <c r="AC434" s="13">
        <v>29930</v>
      </c>
      <c r="AD434" t="s">
        <v>1280</v>
      </c>
      <c r="AE434" s="12" t="s">
        <v>894</v>
      </c>
      <c r="AF434" s="12">
        <v>95202</v>
      </c>
    </row>
    <row r="435" spans="1:32">
      <c r="A435" s="12"/>
      <c r="AC435" s="13">
        <v>19933</v>
      </c>
      <c r="AD435" t="s">
        <v>988</v>
      </c>
      <c r="AE435" s="12" t="s">
        <v>892</v>
      </c>
      <c r="AF435" s="12">
        <v>48235</v>
      </c>
    </row>
    <row r="436" spans="1:32">
      <c r="A436" s="12"/>
      <c r="AC436" s="13">
        <v>19128</v>
      </c>
      <c r="AD436" t="s">
        <v>1394</v>
      </c>
      <c r="AE436" s="12" t="s">
        <v>922</v>
      </c>
      <c r="AF436" s="12">
        <v>20770</v>
      </c>
    </row>
    <row r="437" spans="1:32">
      <c r="A437" s="12"/>
      <c r="AC437" s="13">
        <v>17245</v>
      </c>
      <c r="AD437" t="s">
        <v>1395</v>
      </c>
      <c r="AE437" s="12" t="s">
        <v>908</v>
      </c>
      <c r="AF437" s="12">
        <v>40244</v>
      </c>
    </row>
    <row r="438" spans="1:32">
      <c r="A438" s="12"/>
      <c r="AC438" s="13">
        <v>19558</v>
      </c>
      <c r="AD438" t="s">
        <v>986</v>
      </c>
      <c r="AE438" s="12" t="s">
        <v>901</v>
      </c>
      <c r="AF438" s="12">
        <v>6040</v>
      </c>
    </row>
    <row r="439" spans="1:32">
      <c r="A439" s="12"/>
      <c r="AF439" s="12">
        <v>98107</v>
      </c>
    </row>
    <row r="440" spans="1:32">
      <c r="A440" s="12"/>
      <c r="AF440" s="12">
        <v>20877</v>
      </c>
    </row>
    <row r="441" spans="1:32">
      <c r="A441" s="12"/>
      <c r="AF441" s="12">
        <v>49503</v>
      </c>
    </row>
    <row r="442" spans="1:32">
      <c r="AF442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403"/>
  <sheetViews>
    <sheetView topLeftCell="B1" zoomScaleNormal="100" workbookViewId="0">
      <pane ySplit="7" topLeftCell="A8" activePane="bottomLeft" state="frozen"/>
      <selection activeCell="A13" sqref="A13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83" t="s">
        <v>512</v>
      </c>
      <c r="B8" s="82" t="s">
        <v>1719</v>
      </c>
      <c r="C8" s="77" t="s">
        <v>1401</v>
      </c>
      <c r="D8" s="78">
        <v>41554</v>
      </c>
      <c r="E8" s="79">
        <v>-25841.79</v>
      </c>
      <c r="F8" s="75"/>
      <c r="G8" s="79">
        <v>25841.79</v>
      </c>
      <c r="H8" s="77" t="s">
        <v>81</v>
      </c>
      <c r="I8" s="80">
        <v>0</v>
      </c>
      <c r="J8" s="81">
        <v>3.95</v>
      </c>
      <c r="K8" s="79">
        <v>139</v>
      </c>
      <c r="L8" s="76" t="s">
        <v>66</v>
      </c>
      <c r="M8" s="77" t="s">
        <v>67</v>
      </c>
      <c r="N8" s="75"/>
      <c r="O8" s="77" t="s">
        <v>86</v>
      </c>
      <c r="P8" s="78">
        <v>41613</v>
      </c>
      <c r="Q8" s="80">
        <v>45</v>
      </c>
      <c r="R8" s="76" t="s">
        <v>72</v>
      </c>
      <c r="S8" s="76" t="s">
        <v>142</v>
      </c>
      <c r="T8" s="79">
        <v>0</v>
      </c>
      <c r="U8" s="77" t="s">
        <v>80</v>
      </c>
      <c r="V8" s="80">
        <v>48</v>
      </c>
      <c r="W8" s="79">
        <v>0</v>
      </c>
      <c r="X8" s="75"/>
      <c r="Y8" s="75"/>
      <c r="Z8" s="75"/>
      <c r="AA8" s="75"/>
      <c r="AB8" s="78">
        <v>41553</v>
      </c>
      <c r="AC8" s="84">
        <v>23624</v>
      </c>
      <c r="AD8" s="77" t="s">
        <v>1185</v>
      </c>
      <c r="AE8" s="83" t="s">
        <v>928</v>
      </c>
      <c r="AF8" s="83">
        <v>28208</v>
      </c>
      <c r="AG8" s="75"/>
      <c r="AH8" s="79">
        <v>0</v>
      </c>
      <c r="AI8" s="79">
        <v>-74.25</v>
      </c>
    </row>
    <row r="9" spans="1:35">
      <c r="A9" s="83" t="s">
        <v>513</v>
      </c>
      <c r="B9" s="82" t="s">
        <v>1720</v>
      </c>
      <c r="C9" s="77" t="s">
        <v>1399</v>
      </c>
      <c r="D9" s="78">
        <v>41576</v>
      </c>
      <c r="E9" s="79">
        <v>-31852.980000000003</v>
      </c>
      <c r="F9" s="75"/>
      <c r="G9" s="79">
        <v>31852.980000000003</v>
      </c>
      <c r="H9" s="77" t="s">
        <v>81</v>
      </c>
      <c r="I9" s="80">
        <v>0</v>
      </c>
      <c r="J9" s="81">
        <v>1.74</v>
      </c>
      <c r="K9" s="79">
        <v>343.1</v>
      </c>
      <c r="L9" s="76" t="s">
        <v>66</v>
      </c>
      <c r="M9" s="77" t="s">
        <v>67</v>
      </c>
      <c r="N9" s="75"/>
      <c r="O9" s="77" t="s">
        <v>71</v>
      </c>
      <c r="P9" s="78">
        <v>41603</v>
      </c>
      <c r="Q9" s="80">
        <v>45</v>
      </c>
      <c r="R9" s="76" t="s">
        <v>72</v>
      </c>
      <c r="S9" s="76" t="s">
        <v>76</v>
      </c>
      <c r="T9" s="79">
        <v>0</v>
      </c>
      <c r="U9" s="77" t="s">
        <v>80</v>
      </c>
      <c r="V9" s="80">
        <v>66</v>
      </c>
      <c r="W9" s="79">
        <v>0</v>
      </c>
      <c r="X9" s="75"/>
      <c r="Y9" s="75"/>
      <c r="Z9" s="75"/>
      <c r="AA9" s="75"/>
      <c r="AB9" s="78">
        <v>41561</v>
      </c>
      <c r="AC9" s="84">
        <v>32894</v>
      </c>
      <c r="AD9" s="77" t="s">
        <v>946</v>
      </c>
      <c r="AE9" s="83" t="s">
        <v>896</v>
      </c>
      <c r="AF9" s="83">
        <v>2109</v>
      </c>
      <c r="AG9" s="75"/>
      <c r="AH9" s="79">
        <v>0</v>
      </c>
      <c r="AI9" s="79">
        <v>-74.75</v>
      </c>
    </row>
    <row r="10" spans="1:35">
      <c r="A10" s="83" t="s">
        <v>514</v>
      </c>
      <c r="B10" s="82" t="s">
        <v>1721</v>
      </c>
      <c r="C10" s="77" t="s">
        <v>1399</v>
      </c>
      <c r="D10" s="78">
        <v>41560</v>
      </c>
      <c r="E10" s="79">
        <v>-16313.660000000003</v>
      </c>
      <c r="F10" s="75"/>
      <c r="G10" s="79">
        <v>16313.660000000003</v>
      </c>
      <c r="H10" s="77" t="s">
        <v>81</v>
      </c>
      <c r="I10" s="80">
        <v>0</v>
      </c>
      <c r="J10" s="81">
        <v>1.74</v>
      </c>
      <c r="K10" s="79">
        <v>297.91000000000003</v>
      </c>
      <c r="L10" s="76" t="s">
        <v>66</v>
      </c>
      <c r="M10" s="77" t="s">
        <v>67</v>
      </c>
      <c r="N10" s="75"/>
      <c r="O10" s="77" t="s">
        <v>71</v>
      </c>
      <c r="P10" s="78">
        <v>41608</v>
      </c>
      <c r="Q10" s="80">
        <v>45</v>
      </c>
      <c r="R10" s="76" t="s">
        <v>72</v>
      </c>
      <c r="S10" s="76" t="s">
        <v>113</v>
      </c>
      <c r="T10" s="79">
        <v>0</v>
      </c>
      <c r="U10" s="77" t="s">
        <v>80</v>
      </c>
      <c r="V10" s="80">
        <v>48</v>
      </c>
      <c r="W10" s="79">
        <v>0</v>
      </c>
      <c r="X10" s="75"/>
      <c r="Y10" s="75"/>
      <c r="Z10" s="75"/>
      <c r="AA10" s="75"/>
      <c r="AB10" s="78">
        <v>41570</v>
      </c>
      <c r="AC10" s="84">
        <v>28941</v>
      </c>
      <c r="AD10" s="77" t="s">
        <v>1000</v>
      </c>
      <c r="AE10" s="83" t="s">
        <v>918</v>
      </c>
      <c r="AF10" s="83">
        <v>55406</v>
      </c>
      <c r="AG10" s="75"/>
      <c r="AH10" s="79">
        <v>0</v>
      </c>
      <c r="AI10" s="79">
        <v>-74.75</v>
      </c>
    </row>
    <row r="11" spans="1:35">
      <c r="A11" s="83" t="s">
        <v>515</v>
      </c>
      <c r="B11" s="82" t="s">
        <v>1722</v>
      </c>
      <c r="C11" s="77" t="s">
        <v>1401</v>
      </c>
      <c r="D11" s="78">
        <v>41553</v>
      </c>
      <c r="E11" s="79">
        <v>-34053.550000000003</v>
      </c>
      <c r="F11" s="75"/>
      <c r="G11" s="79">
        <v>34053.550000000003</v>
      </c>
      <c r="H11" s="77" t="s">
        <v>65</v>
      </c>
      <c r="I11" s="80">
        <v>0</v>
      </c>
      <c r="J11" s="81">
        <v>13.9</v>
      </c>
      <c r="K11" s="79">
        <v>92</v>
      </c>
      <c r="L11" s="76" t="s">
        <v>90</v>
      </c>
      <c r="M11" s="77" t="s">
        <v>67</v>
      </c>
      <c r="N11" s="75"/>
      <c r="O11" s="77" t="s">
        <v>86</v>
      </c>
      <c r="P11" s="78">
        <v>41593</v>
      </c>
      <c r="Q11" s="80">
        <v>45</v>
      </c>
      <c r="R11" s="76" t="s">
        <v>72</v>
      </c>
      <c r="S11" s="76" t="s">
        <v>142</v>
      </c>
      <c r="T11" s="79">
        <v>0</v>
      </c>
      <c r="U11" s="77" t="s">
        <v>91</v>
      </c>
      <c r="V11" s="80">
        <v>19</v>
      </c>
      <c r="W11" s="79">
        <v>0</v>
      </c>
      <c r="X11" s="75"/>
      <c r="Y11" s="75"/>
      <c r="Z11" s="75"/>
      <c r="AA11" s="75"/>
      <c r="AB11" s="78">
        <v>41563</v>
      </c>
      <c r="AC11" s="84">
        <v>14429</v>
      </c>
      <c r="AD11" s="77" t="s">
        <v>1093</v>
      </c>
      <c r="AE11" s="83" t="s">
        <v>911</v>
      </c>
      <c r="AF11" s="83">
        <v>74103</v>
      </c>
      <c r="AG11" s="75"/>
      <c r="AH11" s="75"/>
      <c r="AI11" s="75"/>
    </row>
    <row r="12" spans="1:35">
      <c r="A12" s="83" t="s">
        <v>516</v>
      </c>
      <c r="B12" s="82" t="s">
        <v>1723</v>
      </c>
      <c r="C12" s="77" t="s">
        <v>1399</v>
      </c>
      <c r="D12" s="78">
        <v>41551</v>
      </c>
      <c r="E12" s="79">
        <v>-32176.199999999997</v>
      </c>
      <c r="F12" s="75"/>
      <c r="G12" s="79">
        <v>32176.199999999997</v>
      </c>
      <c r="H12" s="77" t="s">
        <v>65</v>
      </c>
      <c r="I12" s="80">
        <v>0</v>
      </c>
      <c r="J12" s="81">
        <v>16.899999999999999</v>
      </c>
      <c r="K12" s="79">
        <v>80</v>
      </c>
      <c r="L12" s="76" t="s">
        <v>159</v>
      </c>
      <c r="M12" s="77" t="s">
        <v>67</v>
      </c>
      <c r="N12" s="75"/>
      <c r="O12" s="77" t="s">
        <v>71</v>
      </c>
      <c r="P12" s="78">
        <v>41598</v>
      </c>
      <c r="Q12" s="80">
        <v>45</v>
      </c>
      <c r="R12" s="76" t="s">
        <v>72</v>
      </c>
      <c r="S12" s="76" t="s">
        <v>160</v>
      </c>
      <c r="T12" s="79">
        <v>0</v>
      </c>
      <c r="U12" s="77" t="s">
        <v>91</v>
      </c>
      <c r="V12" s="80">
        <v>32</v>
      </c>
      <c r="W12" s="79">
        <v>0</v>
      </c>
      <c r="X12" s="75"/>
      <c r="Y12" s="75"/>
      <c r="Z12" s="75"/>
      <c r="AA12" s="75"/>
      <c r="AB12" s="78">
        <v>41574</v>
      </c>
      <c r="AC12" s="84">
        <v>19634</v>
      </c>
      <c r="AD12" s="77" t="s">
        <v>1186</v>
      </c>
      <c r="AE12" s="83" t="s">
        <v>903</v>
      </c>
      <c r="AF12" s="83">
        <v>33634</v>
      </c>
      <c r="AG12" s="75"/>
      <c r="AH12" s="75"/>
      <c r="AI12" s="75"/>
    </row>
    <row r="13" spans="1:35">
      <c r="A13" s="83" t="s">
        <v>517</v>
      </c>
      <c r="B13" s="82" t="s">
        <v>1724</v>
      </c>
      <c r="C13" s="77" t="s">
        <v>1399</v>
      </c>
      <c r="D13" s="78">
        <v>41553</v>
      </c>
      <c r="E13" s="79">
        <v>-29364.370000000003</v>
      </c>
      <c r="F13" s="75"/>
      <c r="G13" s="79">
        <v>29364.370000000003</v>
      </c>
      <c r="H13" s="76" t="s">
        <v>85</v>
      </c>
      <c r="I13" s="80">
        <v>0</v>
      </c>
      <c r="J13" s="81">
        <v>13.9</v>
      </c>
      <c r="K13" s="79">
        <v>107.4</v>
      </c>
      <c r="L13" s="76" t="s">
        <v>66</v>
      </c>
      <c r="M13" s="77" t="s">
        <v>67</v>
      </c>
      <c r="N13" s="75"/>
      <c r="O13" s="77" t="s">
        <v>102</v>
      </c>
      <c r="P13" s="78">
        <v>41628</v>
      </c>
      <c r="Q13" s="80">
        <v>45</v>
      </c>
      <c r="R13" s="76" t="s">
        <v>72</v>
      </c>
      <c r="S13" s="76" t="s">
        <v>142</v>
      </c>
      <c r="T13" s="79">
        <v>0</v>
      </c>
      <c r="U13" s="77" t="s">
        <v>91</v>
      </c>
      <c r="V13" s="80">
        <v>36</v>
      </c>
      <c r="W13" s="79">
        <v>0</v>
      </c>
      <c r="X13" s="75"/>
      <c r="Y13" s="75"/>
      <c r="Z13" s="75"/>
      <c r="AA13" s="75"/>
      <c r="AB13" s="78">
        <v>41562</v>
      </c>
      <c r="AC13" s="84">
        <v>33879</v>
      </c>
      <c r="AD13" s="77" t="s">
        <v>1187</v>
      </c>
      <c r="AE13" s="83" t="s">
        <v>906</v>
      </c>
      <c r="AF13" s="83">
        <v>76225</v>
      </c>
      <c r="AG13" s="75"/>
      <c r="AH13" s="75"/>
      <c r="AI13" s="75"/>
    </row>
    <row r="14" spans="1:35">
      <c r="A14" s="83" t="s">
        <v>518</v>
      </c>
      <c r="B14" s="82" t="s">
        <v>1725</v>
      </c>
      <c r="C14" s="77" t="s">
        <v>1399</v>
      </c>
      <c r="D14" s="78">
        <v>41575</v>
      </c>
      <c r="E14" s="79">
        <v>-7215.4599999999991</v>
      </c>
      <c r="F14" s="75"/>
      <c r="G14" s="79">
        <v>7215.4599999999991</v>
      </c>
      <c r="H14" s="77" t="s">
        <v>65</v>
      </c>
      <c r="I14" s="80">
        <v>0</v>
      </c>
      <c r="J14" s="81">
        <v>3</v>
      </c>
      <c r="K14" s="79">
        <v>200</v>
      </c>
      <c r="L14" s="76" t="s">
        <v>90</v>
      </c>
      <c r="M14" s="77" t="s">
        <v>67</v>
      </c>
      <c r="N14" s="75"/>
      <c r="O14" s="77" t="s">
        <v>102</v>
      </c>
      <c r="P14" s="78">
        <v>41624</v>
      </c>
      <c r="Q14" s="80">
        <v>45</v>
      </c>
      <c r="R14" s="76" t="s">
        <v>72</v>
      </c>
      <c r="S14" s="76" t="s">
        <v>142</v>
      </c>
      <c r="T14" s="79">
        <v>1003.65</v>
      </c>
      <c r="U14" s="77" t="s">
        <v>92</v>
      </c>
      <c r="V14" s="80">
        <v>6</v>
      </c>
      <c r="W14" s="79">
        <v>0</v>
      </c>
      <c r="X14" s="75"/>
      <c r="Y14" s="75"/>
      <c r="Z14" s="75"/>
      <c r="AA14" s="75"/>
      <c r="AB14" s="78">
        <v>41568</v>
      </c>
      <c r="AC14" s="84">
        <v>15559</v>
      </c>
      <c r="AD14" s="77" t="s">
        <v>1188</v>
      </c>
      <c r="AE14" s="83" t="s">
        <v>906</v>
      </c>
      <c r="AF14" s="83">
        <v>76031</v>
      </c>
      <c r="AG14" s="75"/>
      <c r="AH14" s="75"/>
      <c r="AI14" s="75"/>
    </row>
    <row r="15" spans="1:35">
      <c r="A15" s="83" t="s">
        <v>519</v>
      </c>
      <c r="B15" s="82" t="s">
        <v>1726</v>
      </c>
      <c r="C15" s="77" t="s">
        <v>1399</v>
      </c>
      <c r="D15" s="78">
        <v>41554</v>
      </c>
      <c r="E15" s="79">
        <v>-21852.42</v>
      </c>
      <c r="F15" s="75"/>
      <c r="G15" s="79">
        <v>21852.42</v>
      </c>
      <c r="H15" s="77" t="s">
        <v>82</v>
      </c>
      <c r="I15" s="80">
        <v>0</v>
      </c>
      <c r="J15" s="81">
        <v>1.95</v>
      </c>
      <c r="K15" s="79">
        <v>348.7</v>
      </c>
      <c r="L15" s="76" t="s">
        <v>90</v>
      </c>
      <c r="M15" s="77" t="s">
        <v>67</v>
      </c>
      <c r="N15" s="75"/>
      <c r="O15" s="77" t="s">
        <v>71</v>
      </c>
      <c r="P15" s="78">
        <v>41607</v>
      </c>
      <c r="Q15" s="80">
        <v>45</v>
      </c>
      <c r="R15" s="76" t="s">
        <v>72</v>
      </c>
      <c r="S15" s="76" t="s">
        <v>76</v>
      </c>
      <c r="T15" s="79">
        <v>0</v>
      </c>
      <c r="U15" s="77" t="s">
        <v>161</v>
      </c>
      <c r="V15" s="80">
        <v>61</v>
      </c>
      <c r="W15" s="79">
        <v>0</v>
      </c>
      <c r="X15" s="75"/>
      <c r="Y15" s="75"/>
      <c r="Z15" s="75"/>
      <c r="AA15" s="75"/>
      <c r="AB15" s="78">
        <v>41551</v>
      </c>
      <c r="AC15" s="84">
        <v>33400</v>
      </c>
      <c r="AD15" s="77" t="s">
        <v>1093</v>
      </c>
      <c r="AE15" s="83" t="s">
        <v>911</v>
      </c>
      <c r="AF15" s="83">
        <v>74145</v>
      </c>
      <c r="AG15" s="75"/>
      <c r="AH15" s="79">
        <v>0</v>
      </c>
      <c r="AI15" s="79">
        <v>-70</v>
      </c>
    </row>
    <row r="16" spans="1:35">
      <c r="A16" s="83" t="s">
        <v>520</v>
      </c>
      <c r="B16" s="82" t="s">
        <v>1727</v>
      </c>
      <c r="C16" s="77" t="s">
        <v>1401</v>
      </c>
      <c r="D16" s="78">
        <v>41557</v>
      </c>
      <c r="E16" s="79">
        <v>-44021.48</v>
      </c>
      <c r="F16" s="75"/>
      <c r="G16" s="79">
        <v>44021.48</v>
      </c>
      <c r="H16" s="77" t="s">
        <v>65</v>
      </c>
      <c r="I16" s="80">
        <v>0</v>
      </c>
      <c r="J16" s="81">
        <v>11.9</v>
      </c>
      <c r="K16" s="79">
        <v>143</v>
      </c>
      <c r="L16" s="76" t="s">
        <v>90</v>
      </c>
      <c r="M16" s="77" t="s">
        <v>67</v>
      </c>
      <c r="N16" s="75"/>
      <c r="O16" s="77" t="s">
        <v>71</v>
      </c>
      <c r="P16" s="78">
        <v>41616</v>
      </c>
      <c r="Q16" s="80">
        <v>45</v>
      </c>
      <c r="R16" s="76" t="s">
        <v>72</v>
      </c>
      <c r="S16" s="76" t="s">
        <v>69</v>
      </c>
      <c r="T16" s="79">
        <v>0</v>
      </c>
      <c r="U16" s="77" t="s">
        <v>77</v>
      </c>
      <c r="V16" s="80">
        <v>36</v>
      </c>
      <c r="W16" s="79">
        <v>0</v>
      </c>
      <c r="X16" s="75"/>
      <c r="Y16" s="75"/>
      <c r="Z16" s="75"/>
      <c r="AA16" s="75"/>
      <c r="AB16" s="78">
        <v>41563</v>
      </c>
      <c r="AC16" s="84">
        <v>29641</v>
      </c>
      <c r="AD16" s="77" t="s">
        <v>1189</v>
      </c>
      <c r="AE16" s="83" t="s">
        <v>904</v>
      </c>
      <c r="AF16" s="83">
        <v>68624</v>
      </c>
      <c r="AG16" s="79">
        <v>4000.67</v>
      </c>
      <c r="AH16" s="75"/>
      <c r="AI16" s="75"/>
    </row>
    <row r="17" spans="1:35">
      <c r="A17" s="83" t="s">
        <v>521</v>
      </c>
      <c r="B17" s="82" t="s">
        <v>1728</v>
      </c>
      <c r="C17" s="77" t="s">
        <v>1401</v>
      </c>
      <c r="D17" s="78">
        <v>41558</v>
      </c>
      <c r="E17" s="79">
        <v>-3587.5499999999993</v>
      </c>
      <c r="F17" s="75"/>
      <c r="G17" s="79">
        <v>3587.5499999999993</v>
      </c>
      <c r="H17" s="77" t="s">
        <v>82</v>
      </c>
      <c r="I17" s="80">
        <v>0</v>
      </c>
      <c r="J17" s="81">
        <v>12.9</v>
      </c>
      <c r="K17" s="79">
        <v>134</v>
      </c>
      <c r="L17" s="76" t="s">
        <v>90</v>
      </c>
      <c r="M17" s="77" t="s">
        <v>67</v>
      </c>
      <c r="N17" s="75"/>
      <c r="O17" s="77" t="s">
        <v>71</v>
      </c>
      <c r="P17" s="78">
        <v>41618</v>
      </c>
      <c r="Q17" s="80">
        <v>45</v>
      </c>
      <c r="R17" s="76" t="s">
        <v>72</v>
      </c>
      <c r="S17" s="76" t="s">
        <v>142</v>
      </c>
      <c r="T17" s="79">
        <v>0</v>
      </c>
      <c r="U17" s="77" t="s">
        <v>77</v>
      </c>
      <c r="V17" s="80">
        <v>36</v>
      </c>
      <c r="W17" s="79">
        <v>0</v>
      </c>
      <c r="X17" s="75"/>
      <c r="Y17" s="75"/>
      <c r="Z17" s="75"/>
      <c r="AA17" s="75"/>
      <c r="AB17" s="78">
        <v>41548</v>
      </c>
      <c r="AC17" s="84">
        <v>18432</v>
      </c>
      <c r="AD17" s="77" t="s">
        <v>1029</v>
      </c>
      <c r="AE17" s="83" t="s">
        <v>894</v>
      </c>
      <c r="AF17" s="83">
        <v>92614</v>
      </c>
      <c r="AG17" s="75"/>
      <c r="AH17" s="75"/>
      <c r="AI17" s="75"/>
    </row>
    <row r="18" spans="1:35">
      <c r="A18" s="83" t="s">
        <v>522</v>
      </c>
      <c r="B18" s="82" t="s">
        <v>1729</v>
      </c>
      <c r="C18" s="77" t="s">
        <v>1401</v>
      </c>
      <c r="D18" s="78">
        <v>41553</v>
      </c>
      <c r="E18" s="79">
        <v>1499.5100000000002</v>
      </c>
      <c r="F18" s="75"/>
      <c r="G18" s="79">
        <v>0</v>
      </c>
      <c r="H18" s="77" t="s">
        <v>81</v>
      </c>
      <c r="I18" s="80">
        <v>0</v>
      </c>
      <c r="J18" s="81">
        <v>15.4</v>
      </c>
      <c r="K18" s="79">
        <v>62</v>
      </c>
      <c r="L18" s="76" t="s">
        <v>66</v>
      </c>
      <c r="M18" s="77" t="s">
        <v>67</v>
      </c>
      <c r="N18" s="75"/>
      <c r="O18" s="77" t="s">
        <v>144</v>
      </c>
      <c r="P18" s="78">
        <v>41602</v>
      </c>
      <c r="Q18" s="80">
        <v>45</v>
      </c>
      <c r="R18" s="76" t="s">
        <v>72</v>
      </c>
      <c r="S18" s="76" t="s">
        <v>142</v>
      </c>
      <c r="T18" s="79">
        <v>0</v>
      </c>
      <c r="U18" s="77" t="s">
        <v>120</v>
      </c>
      <c r="V18" s="80">
        <v>6</v>
      </c>
      <c r="W18" s="79">
        <v>0</v>
      </c>
      <c r="X18" s="75"/>
      <c r="Y18" s="75"/>
      <c r="Z18" s="75"/>
      <c r="AA18" s="75"/>
      <c r="AB18" s="78">
        <v>41550</v>
      </c>
      <c r="AC18" s="84">
        <v>33790</v>
      </c>
      <c r="AD18" s="77" t="s">
        <v>1190</v>
      </c>
      <c r="AE18" s="83" t="s">
        <v>896</v>
      </c>
      <c r="AF18" s="83">
        <v>2720</v>
      </c>
      <c r="AG18" s="75"/>
      <c r="AH18" s="75"/>
      <c r="AI18" s="75"/>
    </row>
    <row r="19" spans="1:35">
      <c r="A19" s="83" t="s">
        <v>523</v>
      </c>
      <c r="B19" s="82" t="s">
        <v>1730</v>
      </c>
      <c r="C19" s="77" t="s">
        <v>1401</v>
      </c>
      <c r="D19" s="78">
        <v>41552</v>
      </c>
      <c r="E19" s="79">
        <v>16479.98</v>
      </c>
      <c r="F19" s="75"/>
      <c r="G19" s="79">
        <v>0</v>
      </c>
      <c r="H19" s="77" t="s">
        <v>81</v>
      </c>
      <c r="I19" s="80">
        <v>0</v>
      </c>
      <c r="J19" s="81">
        <v>1.74</v>
      </c>
      <c r="K19" s="79">
        <v>311.94</v>
      </c>
      <c r="L19" s="76" t="s">
        <v>66</v>
      </c>
      <c r="M19" s="77" t="s">
        <v>67</v>
      </c>
      <c r="N19" s="75"/>
      <c r="O19" s="77" t="s">
        <v>71</v>
      </c>
      <c r="P19" s="78">
        <v>41635</v>
      </c>
      <c r="Q19" s="80">
        <v>45</v>
      </c>
      <c r="R19" s="76" t="s">
        <v>72</v>
      </c>
      <c r="S19" s="76" t="s">
        <v>124</v>
      </c>
      <c r="T19" s="79">
        <v>0</v>
      </c>
      <c r="U19" s="77" t="s">
        <v>97</v>
      </c>
      <c r="V19" s="80">
        <v>72</v>
      </c>
      <c r="W19" s="79">
        <v>0</v>
      </c>
      <c r="X19" s="75"/>
      <c r="Y19" s="75"/>
      <c r="Z19" s="75"/>
      <c r="AA19" s="75"/>
      <c r="AB19" s="78">
        <v>41563</v>
      </c>
      <c r="AC19" s="84">
        <v>13435</v>
      </c>
      <c r="AD19" s="77" t="s">
        <v>1191</v>
      </c>
      <c r="AE19" s="83" t="s">
        <v>891</v>
      </c>
      <c r="AF19" s="83">
        <v>23851</v>
      </c>
      <c r="AG19" s="75"/>
      <c r="AH19" s="79">
        <v>0</v>
      </c>
      <c r="AI19" s="79">
        <v>-74.75</v>
      </c>
    </row>
    <row r="20" spans="1:35">
      <c r="A20" s="83" t="s">
        <v>524</v>
      </c>
      <c r="B20" s="82" t="s">
        <v>1731</v>
      </c>
      <c r="C20" s="77" t="s">
        <v>1401</v>
      </c>
      <c r="D20" s="78">
        <v>41554</v>
      </c>
      <c r="E20" s="79">
        <v>-8687.5800000000017</v>
      </c>
      <c r="F20" s="75"/>
      <c r="G20" s="79">
        <v>8687.5800000000017</v>
      </c>
      <c r="H20" s="77" t="s">
        <v>78</v>
      </c>
      <c r="I20" s="80">
        <v>0</v>
      </c>
      <c r="J20" s="81">
        <v>1.95</v>
      </c>
      <c r="K20" s="79">
        <v>339.8</v>
      </c>
      <c r="L20" s="76" t="s">
        <v>66</v>
      </c>
      <c r="M20" s="77" t="s">
        <v>67</v>
      </c>
      <c r="N20" s="75"/>
      <c r="O20" s="77" t="s">
        <v>71</v>
      </c>
      <c r="P20" s="78">
        <v>41598</v>
      </c>
      <c r="Q20" s="80">
        <v>45</v>
      </c>
      <c r="R20" s="76" t="s">
        <v>72</v>
      </c>
      <c r="S20" s="76" t="s">
        <v>113</v>
      </c>
      <c r="T20" s="79">
        <v>0</v>
      </c>
      <c r="U20" s="77" t="s">
        <v>80</v>
      </c>
      <c r="V20" s="80">
        <v>72</v>
      </c>
      <c r="W20" s="79">
        <v>0</v>
      </c>
      <c r="X20" s="75"/>
      <c r="Y20" s="75"/>
      <c r="Z20" s="75"/>
      <c r="AA20" s="75"/>
      <c r="AB20" s="78">
        <v>41566</v>
      </c>
      <c r="AC20" s="84">
        <v>34606</v>
      </c>
      <c r="AD20" s="77" t="s">
        <v>1192</v>
      </c>
      <c r="AE20" s="83" t="s">
        <v>914</v>
      </c>
      <c r="AF20" s="83">
        <v>51101</v>
      </c>
      <c r="AG20" s="75"/>
      <c r="AH20" s="79">
        <v>0</v>
      </c>
      <c r="AI20" s="79">
        <v>-1477.72</v>
      </c>
    </row>
    <row r="21" spans="1:35">
      <c r="A21" s="83" t="s">
        <v>525</v>
      </c>
      <c r="B21" s="82" t="s">
        <v>1732</v>
      </c>
      <c r="C21" s="77" t="s">
        <v>1399</v>
      </c>
      <c r="D21" s="78">
        <v>41562</v>
      </c>
      <c r="E21" s="79">
        <v>-29438.5</v>
      </c>
      <c r="F21" s="75"/>
      <c r="G21" s="79">
        <v>29438.5</v>
      </c>
      <c r="H21" s="77" t="s">
        <v>65</v>
      </c>
      <c r="I21" s="80">
        <v>0</v>
      </c>
      <c r="J21" s="81">
        <v>16.899999999999999</v>
      </c>
      <c r="K21" s="79">
        <v>100</v>
      </c>
      <c r="L21" s="76" t="s">
        <v>90</v>
      </c>
      <c r="M21" s="77" t="s">
        <v>67</v>
      </c>
      <c r="N21" s="75"/>
      <c r="O21" s="77" t="s">
        <v>71</v>
      </c>
      <c r="P21" s="78">
        <v>41594</v>
      </c>
      <c r="Q21" s="80">
        <v>45</v>
      </c>
      <c r="R21" s="76" t="s">
        <v>72</v>
      </c>
      <c r="S21" s="76" t="s">
        <v>142</v>
      </c>
      <c r="T21" s="79">
        <v>0</v>
      </c>
      <c r="U21" s="77" t="s">
        <v>91</v>
      </c>
      <c r="V21" s="80">
        <v>17</v>
      </c>
      <c r="W21" s="79">
        <v>0</v>
      </c>
      <c r="X21" s="75"/>
      <c r="Y21" s="75"/>
      <c r="Z21" s="75"/>
      <c r="AA21" s="75"/>
      <c r="AB21" s="78">
        <v>41578</v>
      </c>
      <c r="AC21" s="84">
        <v>20461</v>
      </c>
      <c r="AD21" s="77" t="s">
        <v>1193</v>
      </c>
      <c r="AE21" s="83" t="s">
        <v>933</v>
      </c>
      <c r="AF21" s="83">
        <v>29651</v>
      </c>
      <c r="AG21" s="79">
        <v>502.51</v>
      </c>
      <c r="AH21" s="75"/>
      <c r="AI21" s="75"/>
    </row>
    <row r="22" spans="1:35">
      <c r="A22" s="83" t="s">
        <v>526</v>
      </c>
      <c r="B22" s="82" t="s">
        <v>1733</v>
      </c>
      <c r="C22" s="77" t="s">
        <v>1401</v>
      </c>
      <c r="D22" s="78">
        <v>41555</v>
      </c>
      <c r="E22" s="79">
        <v>-43078.65</v>
      </c>
      <c r="F22" s="75"/>
      <c r="G22" s="79">
        <v>43078.65</v>
      </c>
      <c r="H22" s="76" t="s">
        <v>93</v>
      </c>
      <c r="I22" s="80">
        <v>0</v>
      </c>
      <c r="J22" s="81">
        <v>16.899999999999999</v>
      </c>
      <c r="K22" s="79">
        <v>96</v>
      </c>
      <c r="L22" s="76" t="s">
        <v>90</v>
      </c>
      <c r="M22" s="77" t="s">
        <v>67</v>
      </c>
      <c r="N22" s="75"/>
      <c r="O22" s="77" t="s">
        <v>71</v>
      </c>
      <c r="P22" s="78">
        <v>41593</v>
      </c>
      <c r="Q22" s="80">
        <v>45</v>
      </c>
      <c r="R22" s="76" t="s">
        <v>72</v>
      </c>
      <c r="S22" s="76" t="s">
        <v>142</v>
      </c>
      <c r="T22" s="79">
        <v>0</v>
      </c>
      <c r="U22" s="77" t="s">
        <v>91</v>
      </c>
      <c r="V22" s="80">
        <v>17</v>
      </c>
      <c r="W22" s="79">
        <v>0</v>
      </c>
      <c r="X22" s="75"/>
      <c r="Y22" s="75"/>
      <c r="Z22" s="75"/>
      <c r="AA22" s="75"/>
      <c r="AB22" s="78">
        <v>41575</v>
      </c>
      <c r="AC22" s="84">
        <v>18518</v>
      </c>
      <c r="AD22" s="77" t="s">
        <v>1194</v>
      </c>
      <c r="AE22" s="83" t="s">
        <v>904</v>
      </c>
      <c r="AF22" s="83">
        <v>69145</v>
      </c>
      <c r="AG22" s="75"/>
      <c r="AH22" s="75"/>
      <c r="AI22" s="75"/>
    </row>
    <row r="23" spans="1:35">
      <c r="A23" s="83" t="s">
        <v>527</v>
      </c>
      <c r="B23" s="82" t="s">
        <v>1734</v>
      </c>
      <c r="C23" s="77" t="s">
        <v>1401</v>
      </c>
      <c r="D23" s="78">
        <v>41556</v>
      </c>
      <c r="E23" s="79">
        <v>-16.079999999999927</v>
      </c>
      <c r="F23" s="75"/>
      <c r="G23" s="79">
        <v>16.079999999999927</v>
      </c>
      <c r="H23" s="77" t="s">
        <v>65</v>
      </c>
      <c r="I23" s="80">
        <v>0</v>
      </c>
      <c r="J23" s="81">
        <v>10.9</v>
      </c>
      <c r="K23" s="79">
        <v>263</v>
      </c>
      <c r="L23" s="76" t="s">
        <v>66</v>
      </c>
      <c r="M23" s="77" t="s">
        <v>67</v>
      </c>
      <c r="N23" s="75"/>
      <c r="O23" s="77" t="s">
        <v>86</v>
      </c>
      <c r="P23" s="78">
        <v>41600</v>
      </c>
      <c r="Q23" s="80">
        <v>45</v>
      </c>
      <c r="R23" s="76" t="s">
        <v>72</v>
      </c>
      <c r="S23" s="76" t="s">
        <v>142</v>
      </c>
      <c r="T23" s="79">
        <v>0</v>
      </c>
      <c r="U23" s="77" t="s">
        <v>77</v>
      </c>
      <c r="V23" s="80">
        <v>60</v>
      </c>
      <c r="W23" s="79">
        <v>0</v>
      </c>
      <c r="X23" s="75"/>
      <c r="Y23" s="75"/>
      <c r="Z23" s="75"/>
      <c r="AA23" s="75"/>
      <c r="AB23" s="78">
        <v>41549</v>
      </c>
      <c r="AC23" s="84">
        <v>23336</v>
      </c>
      <c r="AD23" s="77" t="s">
        <v>1195</v>
      </c>
      <c r="AE23" s="83" t="s">
        <v>906</v>
      </c>
      <c r="AF23" s="83">
        <v>76701</v>
      </c>
      <c r="AG23" s="75"/>
      <c r="AH23" s="75"/>
      <c r="AI23" s="75"/>
    </row>
    <row r="24" spans="1:35">
      <c r="A24" s="83" t="s">
        <v>528</v>
      </c>
      <c r="B24" s="82" t="s">
        <v>1735</v>
      </c>
      <c r="C24" s="77" t="s">
        <v>1399</v>
      </c>
      <c r="D24" s="78">
        <v>41563</v>
      </c>
      <c r="E24" s="79">
        <v>3270.51</v>
      </c>
      <c r="F24" s="75"/>
      <c r="G24" s="79">
        <v>0</v>
      </c>
      <c r="H24" s="76" t="s">
        <v>93</v>
      </c>
      <c r="I24" s="80">
        <v>0</v>
      </c>
      <c r="J24" s="81">
        <v>16.899999999999999</v>
      </c>
      <c r="K24" s="79">
        <v>92</v>
      </c>
      <c r="L24" s="76" t="s">
        <v>90</v>
      </c>
      <c r="M24" s="77" t="s">
        <v>67</v>
      </c>
      <c r="N24" s="75"/>
      <c r="O24" s="77" t="s">
        <v>71</v>
      </c>
      <c r="P24" s="78">
        <v>41579</v>
      </c>
      <c r="Q24" s="80">
        <v>45</v>
      </c>
      <c r="R24" s="76" t="s">
        <v>72</v>
      </c>
      <c r="S24" s="76" t="s">
        <v>118</v>
      </c>
      <c r="T24" s="79">
        <v>0</v>
      </c>
      <c r="U24" s="77" t="s">
        <v>91</v>
      </c>
      <c r="V24" s="80">
        <v>12</v>
      </c>
      <c r="W24" s="79">
        <v>0</v>
      </c>
      <c r="X24" s="75"/>
      <c r="Y24" s="75"/>
      <c r="Z24" s="75"/>
      <c r="AA24" s="75"/>
      <c r="AB24" s="78">
        <v>41563</v>
      </c>
      <c r="AC24" s="84">
        <v>18693</v>
      </c>
      <c r="AD24" s="77" t="s">
        <v>984</v>
      </c>
      <c r="AE24" s="83" t="s">
        <v>905</v>
      </c>
      <c r="AF24" s="83">
        <v>19103</v>
      </c>
      <c r="AG24" s="75"/>
      <c r="AH24" s="75"/>
      <c r="AI24" s="75"/>
    </row>
    <row r="25" spans="1:35">
      <c r="A25" s="83" t="s">
        <v>529</v>
      </c>
      <c r="B25" s="82" t="s">
        <v>1736</v>
      </c>
      <c r="C25" s="77" t="s">
        <v>1399</v>
      </c>
      <c r="D25" s="78">
        <v>41564</v>
      </c>
      <c r="E25" s="79">
        <v>-7766.369999999999</v>
      </c>
      <c r="F25" s="75"/>
      <c r="G25" s="79">
        <v>7766.369999999999</v>
      </c>
      <c r="H25" s="77" t="s">
        <v>128</v>
      </c>
      <c r="I25" s="80">
        <v>0</v>
      </c>
      <c r="J25" s="81">
        <v>10.95</v>
      </c>
      <c r="K25" s="79">
        <v>245.31</v>
      </c>
      <c r="L25" s="76" t="s">
        <v>66</v>
      </c>
      <c r="M25" s="77" t="s">
        <v>67</v>
      </c>
      <c r="N25" s="75"/>
      <c r="O25" s="77" t="s">
        <v>71</v>
      </c>
      <c r="P25" s="78">
        <v>41606</v>
      </c>
      <c r="Q25" s="80">
        <v>45</v>
      </c>
      <c r="R25" s="76" t="s">
        <v>72</v>
      </c>
      <c r="S25" s="76" t="s">
        <v>153</v>
      </c>
      <c r="T25" s="79">
        <v>0</v>
      </c>
      <c r="U25" s="77" t="s">
        <v>105</v>
      </c>
      <c r="V25" s="80">
        <v>48</v>
      </c>
      <c r="W25" s="79">
        <v>0</v>
      </c>
      <c r="X25" s="75"/>
      <c r="Y25" s="75"/>
      <c r="Z25" s="75"/>
      <c r="AA25" s="75"/>
      <c r="AB25" s="78">
        <v>41556</v>
      </c>
      <c r="AC25" s="84">
        <v>10332</v>
      </c>
      <c r="AD25" s="77" t="s">
        <v>965</v>
      </c>
      <c r="AE25" s="83" t="s">
        <v>905</v>
      </c>
      <c r="AF25" s="83">
        <v>15222</v>
      </c>
      <c r="AG25" s="75"/>
      <c r="AH25" s="79">
        <v>0</v>
      </c>
      <c r="AI25" s="79">
        <v>-74.25</v>
      </c>
    </row>
    <row r="26" spans="1:35">
      <c r="A26" s="83" t="s">
        <v>530</v>
      </c>
      <c r="B26" s="82" t="s">
        <v>1737</v>
      </c>
      <c r="C26" s="77" t="s">
        <v>1399</v>
      </c>
      <c r="D26" s="78">
        <v>41575</v>
      </c>
      <c r="E26" s="79">
        <v>-25552.94</v>
      </c>
      <c r="F26" s="75"/>
      <c r="G26" s="79">
        <v>25552.94</v>
      </c>
      <c r="H26" s="77" t="s">
        <v>65</v>
      </c>
      <c r="I26" s="80">
        <v>0</v>
      </c>
      <c r="J26" s="81">
        <v>12.9</v>
      </c>
      <c r="K26" s="79">
        <v>73</v>
      </c>
      <c r="L26" s="76" t="s">
        <v>90</v>
      </c>
      <c r="M26" s="77" t="s">
        <v>67</v>
      </c>
      <c r="N26" s="75"/>
      <c r="O26" s="77" t="s">
        <v>144</v>
      </c>
      <c r="P26" s="78">
        <v>41618</v>
      </c>
      <c r="Q26" s="80">
        <v>45</v>
      </c>
      <c r="R26" s="76" t="s">
        <v>72</v>
      </c>
      <c r="S26" s="76" t="s">
        <v>142</v>
      </c>
      <c r="T26" s="79">
        <v>0</v>
      </c>
      <c r="U26" s="77" t="s">
        <v>77</v>
      </c>
      <c r="V26" s="80">
        <v>12</v>
      </c>
      <c r="W26" s="79">
        <v>0</v>
      </c>
      <c r="X26" s="75"/>
      <c r="Y26" s="75"/>
      <c r="Z26" s="75"/>
      <c r="AA26" s="75"/>
      <c r="AB26" s="78">
        <v>41573</v>
      </c>
      <c r="AC26" s="84">
        <v>25401</v>
      </c>
      <c r="AD26" s="77" t="s">
        <v>1196</v>
      </c>
      <c r="AE26" s="83" t="s">
        <v>924</v>
      </c>
      <c r="AF26" s="83">
        <v>66424</v>
      </c>
      <c r="AG26" s="75"/>
      <c r="AH26" s="75"/>
      <c r="AI26" s="75"/>
    </row>
    <row r="27" spans="1:35">
      <c r="A27" s="83" t="s">
        <v>531</v>
      </c>
      <c r="B27" s="82" t="s">
        <v>1738</v>
      </c>
      <c r="C27" s="77" t="s">
        <v>1401</v>
      </c>
      <c r="D27" s="78">
        <v>41552</v>
      </c>
      <c r="E27" s="79">
        <v>7488.41</v>
      </c>
      <c r="F27" s="75"/>
      <c r="G27" s="79">
        <v>0</v>
      </c>
      <c r="H27" s="76" t="s">
        <v>85</v>
      </c>
      <c r="I27" s="80">
        <v>0</v>
      </c>
      <c r="J27" s="81">
        <v>13.9</v>
      </c>
      <c r="K27" s="79">
        <v>184</v>
      </c>
      <c r="L27" s="76" t="s">
        <v>66</v>
      </c>
      <c r="M27" s="77" t="s">
        <v>67</v>
      </c>
      <c r="N27" s="75"/>
      <c r="O27" s="77" t="s">
        <v>71</v>
      </c>
      <c r="P27" s="78">
        <v>41590</v>
      </c>
      <c r="Q27" s="80">
        <v>45</v>
      </c>
      <c r="R27" s="76" t="s">
        <v>72</v>
      </c>
      <c r="S27" s="76" t="s">
        <v>153</v>
      </c>
      <c r="T27" s="79">
        <v>0</v>
      </c>
      <c r="U27" s="77" t="s">
        <v>91</v>
      </c>
      <c r="V27" s="80">
        <v>60</v>
      </c>
      <c r="W27" s="79">
        <v>0</v>
      </c>
      <c r="X27" s="75"/>
      <c r="Y27" s="75"/>
      <c r="Z27" s="75"/>
      <c r="AA27" s="75"/>
      <c r="AB27" s="78">
        <v>41549</v>
      </c>
      <c r="AC27" s="84">
        <v>28994</v>
      </c>
      <c r="AD27" s="77" t="s">
        <v>976</v>
      </c>
      <c r="AE27" s="83" t="s">
        <v>893</v>
      </c>
      <c r="AF27" s="83">
        <v>60601</v>
      </c>
      <c r="AG27" s="75"/>
      <c r="AH27" s="75"/>
      <c r="AI27" s="75"/>
    </row>
    <row r="28" spans="1:35">
      <c r="A28" s="83" t="s">
        <v>532</v>
      </c>
      <c r="B28" s="82" t="s">
        <v>1739</v>
      </c>
      <c r="C28" s="77" t="s">
        <v>1401</v>
      </c>
      <c r="D28" s="78">
        <v>41569</v>
      </c>
      <c r="E28" s="79">
        <v>-31902.29</v>
      </c>
      <c r="F28" s="75"/>
      <c r="G28" s="79">
        <v>31902.29</v>
      </c>
      <c r="H28" s="77" t="s">
        <v>81</v>
      </c>
      <c r="I28" s="80">
        <v>0</v>
      </c>
      <c r="J28" s="81">
        <v>1.74</v>
      </c>
      <c r="K28" s="79">
        <v>251.68</v>
      </c>
      <c r="L28" s="76" t="s">
        <v>159</v>
      </c>
      <c r="M28" s="77" t="s">
        <v>67</v>
      </c>
      <c r="N28" s="75"/>
      <c r="O28" s="77" t="s">
        <v>71</v>
      </c>
      <c r="P28" s="78">
        <v>41591</v>
      </c>
      <c r="Q28" s="80">
        <v>45</v>
      </c>
      <c r="R28" s="76" t="s">
        <v>72</v>
      </c>
      <c r="S28" s="76" t="s">
        <v>160</v>
      </c>
      <c r="T28" s="79">
        <v>0</v>
      </c>
      <c r="U28" s="77" t="s">
        <v>97</v>
      </c>
      <c r="V28" s="80">
        <v>45</v>
      </c>
      <c r="W28" s="79">
        <v>0</v>
      </c>
      <c r="X28" s="75"/>
      <c r="Y28" s="75"/>
      <c r="Z28" s="75"/>
      <c r="AA28" s="75"/>
      <c r="AB28" s="78">
        <v>41568</v>
      </c>
      <c r="AC28" s="84">
        <v>11738</v>
      </c>
      <c r="AD28" s="77" t="s">
        <v>1027</v>
      </c>
      <c r="AE28" s="83" t="s">
        <v>906</v>
      </c>
      <c r="AF28" s="83">
        <v>75207</v>
      </c>
      <c r="AG28" s="75"/>
      <c r="AH28" s="79">
        <v>0</v>
      </c>
      <c r="AI28" s="79">
        <v>-74.75</v>
      </c>
    </row>
    <row r="29" spans="1:35">
      <c r="A29" s="83" t="s">
        <v>533</v>
      </c>
      <c r="B29" s="82" t="s">
        <v>1740</v>
      </c>
      <c r="C29" s="77" t="s">
        <v>1401</v>
      </c>
      <c r="D29" s="78">
        <v>41559</v>
      </c>
      <c r="E29" s="79">
        <v>-45251.91</v>
      </c>
      <c r="F29" s="75"/>
      <c r="G29" s="79">
        <v>45251.91</v>
      </c>
      <c r="H29" s="77" t="s">
        <v>65</v>
      </c>
      <c r="I29" s="80">
        <v>428</v>
      </c>
      <c r="J29" s="81">
        <v>4</v>
      </c>
      <c r="K29" s="79">
        <v>120</v>
      </c>
      <c r="L29" s="76" t="s">
        <v>66</v>
      </c>
      <c r="M29" s="77" t="s">
        <v>67</v>
      </c>
      <c r="N29" s="75"/>
      <c r="O29" s="77" t="s">
        <v>71</v>
      </c>
      <c r="P29" s="78">
        <v>41614</v>
      </c>
      <c r="Q29" s="80">
        <v>45</v>
      </c>
      <c r="R29" s="76" t="s">
        <v>68</v>
      </c>
      <c r="S29" s="76" t="s">
        <v>69</v>
      </c>
      <c r="T29" s="79">
        <v>0</v>
      </c>
      <c r="U29" s="77" t="s">
        <v>87</v>
      </c>
      <c r="V29" s="80">
        <v>76</v>
      </c>
      <c r="W29" s="79">
        <v>8000</v>
      </c>
      <c r="X29" s="75"/>
      <c r="Y29" s="75"/>
      <c r="Z29" s="75"/>
      <c r="AA29" s="75"/>
      <c r="AB29" s="78">
        <v>41558</v>
      </c>
      <c r="AC29" s="84">
        <v>31448</v>
      </c>
      <c r="AD29" s="77" t="s">
        <v>1049</v>
      </c>
      <c r="AE29" s="83" t="s">
        <v>923</v>
      </c>
      <c r="AF29" s="83">
        <v>38801</v>
      </c>
      <c r="AG29" s="75"/>
      <c r="AH29" s="79">
        <v>0</v>
      </c>
      <c r="AI29" s="79">
        <v>-195.5</v>
      </c>
    </row>
    <row r="30" spans="1:35">
      <c r="A30" s="83" t="s">
        <v>534</v>
      </c>
      <c r="B30" s="82" t="s">
        <v>1741</v>
      </c>
      <c r="C30" s="77" t="s">
        <v>1401</v>
      </c>
      <c r="D30" s="78">
        <v>41575</v>
      </c>
      <c r="E30" s="79">
        <v>12088.86</v>
      </c>
      <c r="F30" s="75"/>
      <c r="G30" s="79">
        <v>0</v>
      </c>
      <c r="H30" s="77" t="s">
        <v>78</v>
      </c>
      <c r="I30" s="80">
        <v>0</v>
      </c>
      <c r="J30" s="81">
        <v>1.95</v>
      </c>
      <c r="K30" s="79">
        <v>480</v>
      </c>
      <c r="L30" s="76" t="s">
        <v>90</v>
      </c>
      <c r="M30" s="77" t="s">
        <v>67</v>
      </c>
      <c r="N30" s="75"/>
      <c r="O30" s="77" t="s">
        <v>71</v>
      </c>
      <c r="P30" s="78">
        <v>41626</v>
      </c>
      <c r="Q30" s="80">
        <v>45</v>
      </c>
      <c r="R30" s="76" t="s">
        <v>72</v>
      </c>
      <c r="S30" s="76" t="s">
        <v>142</v>
      </c>
      <c r="T30" s="79">
        <v>0</v>
      </c>
      <c r="U30" s="77" t="s">
        <v>97</v>
      </c>
      <c r="V30" s="80">
        <v>72</v>
      </c>
      <c r="W30" s="79">
        <v>0</v>
      </c>
      <c r="X30" s="75"/>
      <c r="Y30" s="75"/>
      <c r="Z30" s="75"/>
      <c r="AA30" s="75"/>
      <c r="AB30" s="78">
        <v>41559</v>
      </c>
      <c r="AC30" s="84">
        <v>11352</v>
      </c>
      <c r="AD30" s="77" t="s">
        <v>1020</v>
      </c>
      <c r="AE30" s="83" t="s">
        <v>913</v>
      </c>
      <c r="AF30" s="83">
        <v>3770</v>
      </c>
      <c r="AG30" s="75"/>
      <c r="AH30" s="75"/>
      <c r="AI30" s="75"/>
    </row>
    <row r="31" spans="1:35">
      <c r="A31" s="83" t="s">
        <v>535</v>
      </c>
      <c r="B31" s="82" t="s">
        <v>1742</v>
      </c>
      <c r="C31" s="77" t="s">
        <v>1399</v>
      </c>
      <c r="D31" s="78">
        <v>41557</v>
      </c>
      <c r="E31" s="79">
        <v>-23092.870000000003</v>
      </c>
      <c r="F31" s="75"/>
      <c r="G31" s="79">
        <v>23092.870000000003</v>
      </c>
      <c r="H31" s="77" t="s">
        <v>65</v>
      </c>
      <c r="I31" s="80">
        <v>0</v>
      </c>
      <c r="J31" s="81">
        <v>10.9</v>
      </c>
      <c r="K31" s="79">
        <v>94</v>
      </c>
      <c r="L31" s="76" t="s">
        <v>66</v>
      </c>
      <c r="M31" s="77" t="s">
        <v>67</v>
      </c>
      <c r="N31" s="75"/>
      <c r="O31" s="77" t="s">
        <v>71</v>
      </c>
      <c r="P31" s="78">
        <v>41587</v>
      </c>
      <c r="Q31" s="80">
        <v>45</v>
      </c>
      <c r="R31" s="76" t="s">
        <v>72</v>
      </c>
      <c r="S31" s="76" t="s">
        <v>142</v>
      </c>
      <c r="T31" s="79">
        <v>0</v>
      </c>
      <c r="U31" s="77" t="s">
        <v>77</v>
      </c>
      <c r="V31" s="80">
        <v>24</v>
      </c>
      <c r="W31" s="79">
        <v>0</v>
      </c>
      <c r="X31" s="75"/>
      <c r="Y31" s="75"/>
      <c r="Z31" s="75"/>
      <c r="AA31" s="75"/>
      <c r="AB31" s="78">
        <v>41553</v>
      </c>
      <c r="AC31" s="84">
        <v>15925</v>
      </c>
      <c r="AD31" s="77" t="s">
        <v>1197</v>
      </c>
      <c r="AE31" s="83" t="s">
        <v>894</v>
      </c>
      <c r="AF31" s="83">
        <v>95035</v>
      </c>
      <c r="AG31" s="75"/>
      <c r="AH31" s="75"/>
      <c r="AI31" s="75"/>
    </row>
    <row r="32" spans="1:35">
      <c r="A32" s="83" t="s">
        <v>536</v>
      </c>
      <c r="B32" s="82" t="s">
        <v>1743</v>
      </c>
      <c r="C32" s="77" t="s">
        <v>1401</v>
      </c>
      <c r="D32" s="78">
        <v>41548</v>
      </c>
      <c r="E32" s="79">
        <v>-43192.82</v>
      </c>
      <c r="F32" s="75"/>
      <c r="G32" s="79">
        <v>43192.82</v>
      </c>
      <c r="H32" s="77" t="s">
        <v>78</v>
      </c>
      <c r="I32" s="80">
        <v>0</v>
      </c>
      <c r="J32" s="81">
        <v>1.95</v>
      </c>
      <c r="K32" s="79">
        <v>558</v>
      </c>
      <c r="L32" s="76" t="s">
        <v>66</v>
      </c>
      <c r="M32" s="77" t="s">
        <v>67</v>
      </c>
      <c r="N32" s="75"/>
      <c r="O32" s="77" t="s">
        <v>71</v>
      </c>
      <c r="P32" s="78">
        <v>41586</v>
      </c>
      <c r="Q32" s="80">
        <v>45</v>
      </c>
      <c r="R32" s="76" t="s">
        <v>72</v>
      </c>
      <c r="S32" s="76" t="s">
        <v>69</v>
      </c>
      <c r="T32" s="79">
        <v>0</v>
      </c>
      <c r="U32" s="77" t="s">
        <v>150</v>
      </c>
      <c r="V32" s="80">
        <v>72</v>
      </c>
      <c r="W32" s="79">
        <v>0</v>
      </c>
      <c r="X32" s="75"/>
      <c r="Y32" s="75"/>
      <c r="Z32" s="75"/>
      <c r="AA32" s="75"/>
      <c r="AB32" s="78">
        <v>41559</v>
      </c>
      <c r="AC32" s="84">
        <v>11632</v>
      </c>
      <c r="AD32" s="77" t="s">
        <v>1198</v>
      </c>
      <c r="AE32" s="83" t="s">
        <v>921</v>
      </c>
      <c r="AF32" s="83">
        <v>80214</v>
      </c>
      <c r="AG32" s="75"/>
      <c r="AH32" s="79">
        <v>0</v>
      </c>
      <c r="AI32" s="79">
        <v>-299</v>
      </c>
    </row>
    <row r="33" spans="1:35">
      <c r="A33" s="83" t="s">
        <v>537</v>
      </c>
      <c r="B33" s="82" t="s">
        <v>1744</v>
      </c>
      <c r="C33" s="77" t="s">
        <v>1401</v>
      </c>
      <c r="D33" s="78">
        <v>41564</v>
      </c>
      <c r="E33" s="79">
        <v>7772.0599999999995</v>
      </c>
      <c r="F33" s="75"/>
      <c r="G33" s="79">
        <v>0</v>
      </c>
      <c r="H33" s="77" t="s">
        <v>65</v>
      </c>
      <c r="I33" s="80">
        <v>0</v>
      </c>
      <c r="J33" s="81">
        <v>2.75</v>
      </c>
      <c r="K33" s="79">
        <v>1494.67</v>
      </c>
      <c r="L33" s="76" t="s">
        <v>66</v>
      </c>
      <c r="M33" s="77" t="s">
        <v>67</v>
      </c>
      <c r="N33" s="75"/>
      <c r="O33" s="75"/>
      <c r="P33" s="78">
        <v>41580</v>
      </c>
      <c r="Q33" s="80">
        <v>45</v>
      </c>
      <c r="R33" s="76" t="s">
        <v>68</v>
      </c>
      <c r="S33" s="76" t="s">
        <v>88</v>
      </c>
      <c r="T33" s="79">
        <v>0</v>
      </c>
      <c r="U33" s="77" t="s">
        <v>89</v>
      </c>
      <c r="V33" s="80">
        <v>180</v>
      </c>
      <c r="W33" s="79">
        <v>0</v>
      </c>
      <c r="X33" s="75"/>
      <c r="Y33" s="75"/>
      <c r="Z33" s="75"/>
      <c r="AA33" s="75"/>
      <c r="AB33" s="78">
        <v>41555</v>
      </c>
      <c r="AC33" s="84">
        <v>21482</v>
      </c>
      <c r="AD33" s="77" t="s">
        <v>1167</v>
      </c>
      <c r="AE33" s="83" t="s">
        <v>906</v>
      </c>
      <c r="AF33" s="83">
        <v>75060</v>
      </c>
      <c r="AG33" s="75"/>
      <c r="AH33" s="75"/>
      <c r="AI33" s="75"/>
    </row>
    <row r="34" spans="1:35">
      <c r="A34" s="83" t="s">
        <v>538</v>
      </c>
      <c r="B34" s="82" t="s">
        <v>1745</v>
      </c>
      <c r="C34" s="77" t="s">
        <v>1399</v>
      </c>
      <c r="D34" s="78">
        <v>41556</v>
      </c>
      <c r="E34" s="79">
        <v>-16194.099999999999</v>
      </c>
      <c r="F34" s="75"/>
      <c r="G34" s="79">
        <v>16194.099999999999</v>
      </c>
      <c r="H34" s="77" t="s">
        <v>65</v>
      </c>
      <c r="I34" s="80">
        <v>0</v>
      </c>
      <c r="J34" s="81">
        <v>16.899999999999999</v>
      </c>
      <c r="K34" s="79">
        <v>52.52</v>
      </c>
      <c r="L34" s="76" t="s">
        <v>66</v>
      </c>
      <c r="M34" s="77" t="s">
        <v>67</v>
      </c>
      <c r="N34" s="75"/>
      <c r="O34" s="77" t="s">
        <v>71</v>
      </c>
      <c r="P34" s="78">
        <v>41595</v>
      </c>
      <c r="Q34" s="80">
        <v>45</v>
      </c>
      <c r="R34" s="76" t="s">
        <v>72</v>
      </c>
      <c r="S34" s="76" t="s">
        <v>76</v>
      </c>
      <c r="T34" s="79">
        <v>0</v>
      </c>
      <c r="U34" s="77" t="s">
        <v>91</v>
      </c>
      <c r="V34" s="80">
        <v>6</v>
      </c>
      <c r="W34" s="79">
        <v>0</v>
      </c>
      <c r="X34" s="75"/>
      <c r="Y34" s="75"/>
      <c r="Z34" s="75"/>
      <c r="AA34" s="75"/>
      <c r="AB34" s="78">
        <v>41555</v>
      </c>
      <c r="AC34" s="84">
        <v>17948</v>
      </c>
      <c r="AD34" s="77" t="s">
        <v>1199</v>
      </c>
      <c r="AE34" s="83" t="s">
        <v>906</v>
      </c>
      <c r="AF34" s="83">
        <v>78832</v>
      </c>
      <c r="AG34" s="75"/>
      <c r="AH34" s="75"/>
      <c r="AI34" s="75"/>
    </row>
    <row r="35" spans="1:35">
      <c r="A35" s="83" t="s">
        <v>539</v>
      </c>
      <c r="B35" s="82" t="s">
        <v>1746</v>
      </c>
      <c r="C35" s="77" t="s">
        <v>1401</v>
      </c>
      <c r="D35" s="78">
        <v>41557</v>
      </c>
      <c r="E35" s="79">
        <v>-15839.839999999997</v>
      </c>
      <c r="F35" s="75"/>
      <c r="G35" s="79">
        <v>15839.839999999997</v>
      </c>
      <c r="H35" s="77" t="s">
        <v>65</v>
      </c>
      <c r="I35" s="80">
        <v>0</v>
      </c>
      <c r="J35" s="81">
        <v>13.9</v>
      </c>
      <c r="K35" s="79">
        <v>150</v>
      </c>
      <c r="L35" s="76" t="s">
        <v>90</v>
      </c>
      <c r="M35" s="77" t="s">
        <v>67</v>
      </c>
      <c r="N35" s="75"/>
      <c r="O35" s="77" t="s">
        <v>71</v>
      </c>
      <c r="P35" s="78">
        <v>41615</v>
      </c>
      <c r="Q35" s="80">
        <v>45</v>
      </c>
      <c r="R35" s="76" t="s">
        <v>72</v>
      </c>
      <c r="S35" s="76" t="s">
        <v>153</v>
      </c>
      <c r="T35" s="79">
        <v>0</v>
      </c>
      <c r="U35" s="77" t="s">
        <v>91</v>
      </c>
      <c r="V35" s="80">
        <v>24</v>
      </c>
      <c r="W35" s="79">
        <v>0</v>
      </c>
      <c r="X35" s="75"/>
      <c r="Y35" s="75"/>
      <c r="Z35" s="75"/>
      <c r="AA35" s="75"/>
      <c r="AB35" s="78">
        <v>41568</v>
      </c>
      <c r="AC35" s="84">
        <v>18300</v>
      </c>
      <c r="AD35" s="77" t="s">
        <v>1200</v>
      </c>
      <c r="AE35" s="83" t="s">
        <v>931</v>
      </c>
      <c r="AF35" s="83">
        <v>72513</v>
      </c>
      <c r="AG35" s="75"/>
      <c r="AH35" s="75"/>
      <c r="AI35" s="75"/>
    </row>
    <row r="36" spans="1:35">
      <c r="A36" s="83" t="s">
        <v>540</v>
      </c>
      <c r="B36" s="82" t="s">
        <v>1747</v>
      </c>
      <c r="C36" s="77" t="s">
        <v>1399</v>
      </c>
      <c r="D36" s="78">
        <v>41569</v>
      </c>
      <c r="E36" s="79">
        <v>-17037.870000000003</v>
      </c>
      <c r="F36" s="75"/>
      <c r="G36" s="79">
        <v>17037.870000000003</v>
      </c>
      <c r="H36" s="77" t="s">
        <v>81</v>
      </c>
      <c r="I36" s="80">
        <v>0</v>
      </c>
      <c r="J36" s="81">
        <v>6.8</v>
      </c>
      <c r="K36" s="79">
        <v>540</v>
      </c>
      <c r="L36" s="76" t="s">
        <v>90</v>
      </c>
      <c r="M36" s="77" t="s">
        <v>67</v>
      </c>
      <c r="N36" s="75"/>
      <c r="O36" s="77" t="s">
        <v>71</v>
      </c>
      <c r="P36" s="78">
        <v>41592</v>
      </c>
      <c r="Q36" s="80">
        <v>45</v>
      </c>
      <c r="R36" s="76" t="s">
        <v>72</v>
      </c>
      <c r="S36" s="76" t="s">
        <v>153</v>
      </c>
      <c r="T36" s="79">
        <v>0</v>
      </c>
      <c r="U36" s="77" t="s">
        <v>150</v>
      </c>
      <c r="V36" s="80">
        <v>69</v>
      </c>
      <c r="W36" s="79">
        <v>0</v>
      </c>
      <c r="X36" s="75"/>
      <c r="Y36" s="75"/>
      <c r="Z36" s="75"/>
      <c r="AA36" s="75"/>
      <c r="AB36" s="78">
        <v>41578</v>
      </c>
      <c r="AC36" s="84">
        <v>29414</v>
      </c>
      <c r="AD36" s="77" t="s">
        <v>1201</v>
      </c>
      <c r="AE36" s="83" t="s">
        <v>894</v>
      </c>
      <c r="AF36" s="83">
        <v>92410</v>
      </c>
      <c r="AG36" s="75"/>
      <c r="AH36" s="79">
        <v>0</v>
      </c>
      <c r="AI36" s="79">
        <v>-74.25</v>
      </c>
    </row>
    <row r="37" spans="1:35">
      <c r="A37" s="83" t="s">
        <v>541</v>
      </c>
      <c r="B37" s="82" t="s">
        <v>1748</v>
      </c>
      <c r="C37" s="77" t="s">
        <v>1401</v>
      </c>
      <c r="D37" s="78">
        <v>41551</v>
      </c>
      <c r="E37" s="79">
        <v>-33054.99</v>
      </c>
      <c r="F37" s="75"/>
      <c r="G37" s="79">
        <v>33054.99</v>
      </c>
      <c r="H37" s="76" t="s">
        <v>85</v>
      </c>
      <c r="I37" s="80">
        <v>0</v>
      </c>
      <c r="J37" s="81">
        <v>13.9</v>
      </c>
      <c r="K37" s="79">
        <v>150</v>
      </c>
      <c r="L37" s="76" t="s">
        <v>90</v>
      </c>
      <c r="M37" s="77" t="s">
        <v>67</v>
      </c>
      <c r="N37" s="75"/>
      <c r="O37" s="77" t="s">
        <v>71</v>
      </c>
      <c r="P37" s="78">
        <v>41632</v>
      </c>
      <c r="Q37" s="80">
        <v>45</v>
      </c>
      <c r="R37" s="76" t="s">
        <v>72</v>
      </c>
      <c r="S37" s="76" t="s">
        <v>153</v>
      </c>
      <c r="T37" s="79">
        <v>0</v>
      </c>
      <c r="U37" s="77" t="s">
        <v>91</v>
      </c>
      <c r="V37" s="80">
        <v>21</v>
      </c>
      <c r="W37" s="79">
        <v>0</v>
      </c>
      <c r="X37" s="75"/>
      <c r="Y37" s="75"/>
      <c r="Z37" s="75"/>
      <c r="AA37" s="75"/>
      <c r="AB37" s="78">
        <v>41578</v>
      </c>
      <c r="AC37" s="84">
        <v>25469</v>
      </c>
      <c r="AD37" s="77" t="s">
        <v>1202</v>
      </c>
      <c r="AE37" s="83" t="s">
        <v>915</v>
      </c>
      <c r="AF37" s="83">
        <v>46703</v>
      </c>
      <c r="AG37" s="75"/>
      <c r="AH37" s="75"/>
      <c r="AI37" s="75"/>
    </row>
    <row r="38" spans="1:35">
      <c r="A38" s="83" t="s">
        <v>542</v>
      </c>
      <c r="B38" s="82" t="s">
        <v>1749</v>
      </c>
      <c r="C38" s="77" t="s">
        <v>1399</v>
      </c>
      <c r="D38" s="78">
        <v>41549</v>
      </c>
      <c r="E38" s="79">
        <v>-44605.52</v>
      </c>
      <c r="F38" s="75"/>
      <c r="G38" s="79">
        <v>44605.52</v>
      </c>
      <c r="H38" s="77" t="s">
        <v>65</v>
      </c>
      <c r="I38" s="80">
        <v>0</v>
      </c>
      <c r="J38" s="81">
        <v>3</v>
      </c>
      <c r="K38" s="79">
        <v>128</v>
      </c>
      <c r="L38" s="76" t="s">
        <v>66</v>
      </c>
      <c r="M38" s="77" t="s">
        <v>67</v>
      </c>
      <c r="N38" s="75"/>
      <c r="O38" s="77" t="s">
        <v>71</v>
      </c>
      <c r="P38" s="78">
        <v>41632</v>
      </c>
      <c r="Q38" s="80">
        <v>45</v>
      </c>
      <c r="R38" s="76" t="s">
        <v>72</v>
      </c>
      <c r="S38" s="76" t="s">
        <v>142</v>
      </c>
      <c r="T38" s="79">
        <v>1500</v>
      </c>
      <c r="U38" s="77" t="s">
        <v>92</v>
      </c>
      <c r="V38" s="80">
        <v>12</v>
      </c>
      <c r="W38" s="79">
        <v>0</v>
      </c>
      <c r="X38" s="75"/>
      <c r="Y38" s="75"/>
      <c r="Z38" s="75"/>
      <c r="AA38" s="75"/>
      <c r="AB38" s="78">
        <v>41573</v>
      </c>
      <c r="AC38" s="84">
        <v>33246</v>
      </c>
      <c r="AD38" s="77" t="s">
        <v>1203</v>
      </c>
      <c r="AE38" s="83" t="s">
        <v>919</v>
      </c>
      <c r="AF38" s="83">
        <v>58011</v>
      </c>
      <c r="AG38" s="75"/>
      <c r="AH38" s="75"/>
      <c r="AI38" s="75"/>
    </row>
    <row r="39" spans="1:35">
      <c r="A39" s="83" t="s">
        <v>543</v>
      </c>
      <c r="B39" s="82" t="s">
        <v>1750</v>
      </c>
      <c r="C39" s="77" t="s">
        <v>1399</v>
      </c>
      <c r="D39" s="78">
        <v>41555</v>
      </c>
      <c r="E39" s="79">
        <v>4070.04</v>
      </c>
      <c r="F39" s="75"/>
      <c r="G39" s="79">
        <v>0</v>
      </c>
      <c r="H39" s="77" t="s">
        <v>78</v>
      </c>
      <c r="I39" s="80">
        <v>0</v>
      </c>
      <c r="J39" s="81">
        <v>1.95</v>
      </c>
      <c r="K39" s="79">
        <v>530</v>
      </c>
      <c r="L39" s="76" t="s">
        <v>90</v>
      </c>
      <c r="M39" s="77" t="s">
        <v>67</v>
      </c>
      <c r="N39" s="75"/>
      <c r="O39" s="77" t="s">
        <v>86</v>
      </c>
      <c r="P39" s="78">
        <v>41598</v>
      </c>
      <c r="Q39" s="80">
        <v>45</v>
      </c>
      <c r="R39" s="76" t="s">
        <v>72</v>
      </c>
      <c r="S39" s="76" t="s">
        <v>142</v>
      </c>
      <c r="T39" s="79">
        <v>0</v>
      </c>
      <c r="U39" s="77" t="s">
        <v>97</v>
      </c>
      <c r="V39" s="80">
        <v>60</v>
      </c>
      <c r="W39" s="79">
        <v>0</v>
      </c>
      <c r="X39" s="75"/>
      <c r="Y39" s="75"/>
      <c r="Z39" s="75"/>
      <c r="AA39" s="75"/>
      <c r="AB39" s="78">
        <v>41567</v>
      </c>
      <c r="AC39" s="84">
        <v>20860</v>
      </c>
      <c r="AD39" s="77" t="s">
        <v>1204</v>
      </c>
      <c r="AE39" s="83" t="s">
        <v>928</v>
      </c>
      <c r="AF39" s="83">
        <v>28728</v>
      </c>
      <c r="AG39" s="75"/>
      <c r="AH39" s="75"/>
      <c r="AI39" s="75"/>
    </row>
    <row r="40" spans="1:35">
      <c r="A40" s="83" t="s">
        <v>544</v>
      </c>
      <c r="B40" s="82" t="s">
        <v>1751</v>
      </c>
      <c r="C40" s="77" t="s">
        <v>1399</v>
      </c>
      <c r="D40" s="78">
        <v>41549</v>
      </c>
      <c r="E40" s="79">
        <v>-5855.25</v>
      </c>
      <c r="F40" s="75"/>
      <c r="G40" s="79">
        <v>5855.25</v>
      </c>
      <c r="H40" s="77" t="s">
        <v>81</v>
      </c>
      <c r="I40" s="80">
        <v>0</v>
      </c>
      <c r="J40" s="81">
        <v>1.95</v>
      </c>
      <c r="K40" s="79">
        <v>520.67999999999995</v>
      </c>
      <c r="L40" s="76" t="s">
        <v>90</v>
      </c>
      <c r="M40" s="77" t="s">
        <v>67</v>
      </c>
      <c r="N40" s="75"/>
      <c r="O40" s="77" t="s">
        <v>71</v>
      </c>
      <c r="P40" s="78">
        <v>41630</v>
      </c>
      <c r="Q40" s="80">
        <v>45</v>
      </c>
      <c r="R40" s="76" t="s">
        <v>72</v>
      </c>
      <c r="S40" s="76" t="s">
        <v>124</v>
      </c>
      <c r="T40" s="79">
        <v>0</v>
      </c>
      <c r="U40" s="77" t="s">
        <v>97</v>
      </c>
      <c r="V40" s="80">
        <v>72</v>
      </c>
      <c r="W40" s="79">
        <v>0</v>
      </c>
      <c r="X40" s="75"/>
      <c r="Y40" s="75"/>
      <c r="Z40" s="75"/>
      <c r="AA40" s="75"/>
      <c r="AB40" s="78">
        <v>41562</v>
      </c>
      <c r="AC40" s="84">
        <v>29223</v>
      </c>
      <c r="AD40" s="77" t="s">
        <v>1205</v>
      </c>
      <c r="AE40" s="83" t="s">
        <v>912</v>
      </c>
      <c r="AF40" s="83">
        <v>98003</v>
      </c>
      <c r="AG40" s="75"/>
      <c r="AH40" s="79">
        <v>0</v>
      </c>
      <c r="AI40" s="79">
        <v>-373.25</v>
      </c>
    </row>
    <row r="41" spans="1:35">
      <c r="A41" s="83" t="s">
        <v>545</v>
      </c>
      <c r="B41" s="82" t="s">
        <v>1752</v>
      </c>
      <c r="C41" s="77" t="s">
        <v>1401</v>
      </c>
      <c r="D41" s="78">
        <v>41561</v>
      </c>
      <c r="E41" s="79">
        <v>-19121.11</v>
      </c>
      <c r="F41" s="75"/>
      <c r="G41" s="79">
        <v>19121.11</v>
      </c>
      <c r="H41" s="77" t="s">
        <v>128</v>
      </c>
      <c r="I41" s="80">
        <v>0</v>
      </c>
      <c r="J41" s="81">
        <v>1.95</v>
      </c>
      <c r="K41" s="79">
        <v>1300</v>
      </c>
      <c r="L41" s="76" t="s">
        <v>90</v>
      </c>
      <c r="M41" s="77" t="s">
        <v>67</v>
      </c>
      <c r="N41" s="75"/>
      <c r="O41" s="77" t="s">
        <v>86</v>
      </c>
      <c r="P41" s="78">
        <v>41632</v>
      </c>
      <c r="Q41" s="80">
        <v>45</v>
      </c>
      <c r="R41" s="76" t="s">
        <v>72</v>
      </c>
      <c r="S41" s="76" t="s">
        <v>79</v>
      </c>
      <c r="T41" s="79">
        <v>0</v>
      </c>
      <c r="U41" s="77" t="s">
        <v>97</v>
      </c>
      <c r="V41" s="80">
        <v>32</v>
      </c>
      <c r="W41" s="79">
        <v>0</v>
      </c>
      <c r="X41" s="75"/>
      <c r="Y41" s="75"/>
      <c r="Z41" s="75"/>
      <c r="AA41" s="75"/>
      <c r="AB41" s="78">
        <v>41553</v>
      </c>
      <c r="AC41" s="84">
        <v>15443</v>
      </c>
      <c r="AD41" s="77" t="s">
        <v>1206</v>
      </c>
      <c r="AE41" s="83" t="s">
        <v>933</v>
      </c>
      <c r="AF41" s="83">
        <v>29303</v>
      </c>
      <c r="AG41" s="75"/>
      <c r="AH41" s="75"/>
      <c r="AI41" s="75"/>
    </row>
    <row r="42" spans="1:35">
      <c r="A42" s="83" t="s">
        <v>546</v>
      </c>
      <c r="B42" s="82" t="s">
        <v>1753</v>
      </c>
      <c r="C42" s="77" t="s">
        <v>1399</v>
      </c>
      <c r="D42" s="78">
        <v>41576</v>
      </c>
      <c r="E42" s="79">
        <v>-3331.6899999999987</v>
      </c>
      <c r="F42" s="75"/>
      <c r="G42" s="79">
        <v>3331.6899999999987</v>
      </c>
      <c r="H42" s="77" t="s">
        <v>65</v>
      </c>
      <c r="I42" s="80">
        <v>0</v>
      </c>
      <c r="J42" s="81">
        <v>12.9</v>
      </c>
      <c r="K42" s="79">
        <v>70</v>
      </c>
      <c r="L42" s="76" t="s">
        <v>90</v>
      </c>
      <c r="M42" s="77" t="s">
        <v>67</v>
      </c>
      <c r="N42" s="75"/>
      <c r="O42" s="77" t="s">
        <v>86</v>
      </c>
      <c r="P42" s="78">
        <v>41611</v>
      </c>
      <c r="Q42" s="80">
        <v>45</v>
      </c>
      <c r="R42" s="76" t="s">
        <v>72</v>
      </c>
      <c r="S42" s="76" t="s">
        <v>79</v>
      </c>
      <c r="T42" s="79">
        <v>0</v>
      </c>
      <c r="U42" s="77" t="s">
        <v>77</v>
      </c>
      <c r="V42" s="80">
        <v>6</v>
      </c>
      <c r="W42" s="79">
        <v>0</v>
      </c>
      <c r="X42" s="75"/>
      <c r="Y42" s="75"/>
      <c r="Z42" s="75"/>
      <c r="AA42" s="75"/>
      <c r="AB42" s="78">
        <v>41574</v>
      </c>
      <c r="AC42" s="84">
        <v>14501</v>
      </c>
      <c r="AD42" s="77" t="s">
        <v>1207</v>
      </c>
      <c r="AE42" s="83" t="s">
        <v>899</v>
      </c>
      <c r="AF42" s="83">
        <v>26155</v>
      </c>
      <c r="AG42" s="75"/>
      <c r="AH42" s="75"/>
      <c r="AI42" s="75"/>
    </row>
    <row r="43" spans="1:35">
      <c r="A43" s="83" t="s">
        <v>547</v>
      </c>
      <c r="B43" s="82" t="s">
        <v>1754</v>
      </c>
      <c r="C43" s="77" t="s">
        <v>1401</v>
      </c>
      <c r="D43" s="78">
        <v>41562</v>
      </c>
      <c r="E43" s="79">
        <v>-28568.800000000003</v>
      </c>
      <c r="F43" s="75"/>
      <c r="G43" s="79">
        <v>28568.800000000003</v>
      </c>
      <c r="H43" s="77" t="s">
        <v>78</v>
      </c>
      <c r="I43" s="80">
        <v>0</v>
      </c>
      <c r="J43" s="81">
        <v>2.95</v>
      </c>
      <c r="K43" s="79">
        <v>292</v>
      </c>
      <c r="L43" s="76" t="s">
        <v>66</v>
      </c>
      <c r="M43" s="77" t="s">
        <v>67</v>
      </c>
      <c r="N43" s="75"/>
      <c r="O43" s="77" t="s">
        <v>86</v>
      </c>
      <c r="P43" s="78">
        <v>41592</v>
      </c>
      <c r="Q43" s="80">
        <v>45</v>
      </c>
      <c r="R43" s="76" t="s">
        <v>72</v>
      </c>
      <c r="S43" s="76" t="s">
        <v>69</v>
      </c>
      <c r="T43" s="79">
        <v>0</v>
      </c>
      <c r="U43" s="77" t="s">
        <v>80</v>
      </c>
      <c r="V43" s="80">
        <v>66</v>
      </c>
      <c r="W43" s="79">
        <v>0</v>
      </c>
      <c r="X43" s="75"/>
      <c r="Y43" s="75"/>
      <c r="Z43" s="75"/>
      <c r="AA43" s="75"/>
      <c r="AB43" s="78">
        <v>41562</v>
      </c>
      <c r="AC43" s="84">
        <v>21233</v>
      </c>
      <c r="AD43" s="77" t="s">
        <v>1084</v>
      </c>
      <c r="AE43" s="83" t="s">
        <v>928</v>
      </c>
      <c r="AF43" s="83">
        <v>28540</v>
      </c>
      <c r="AG43" s="75"/>
      <c r="AH43" s="75"/>
      <c r="AI43" s="75"/>
    </row>
    <row r="44" spans="1:35">
      <c r="A44" s="83" t="s">
        <v>548</v>
      </c>
      <c r="B44" s="82" t="s">
        <v>1755</v>
      </c>
      <c r="C44" s="77" t="s">
        <v>1401</v>
      </c>
      <c r="D44" s="78">
        <v>41557</v>
      </c>
      <c r="E44" s="79">
        <v>-23246.9</v>
      </c>
      <c r="F44" s="75"/>
      <c r="G44" s="79">
        <v>23246.9</v>
      </c>
      <c r="H44" s="77" t="s">
        <v>65</v>
      </c>
      <c r="I44" s="80">
        <v>0</v>
      </c>
      <c r="J44" s="81">
        <v>10.9</v>
      </c>
      <c r="K44" s="79">
        <v>92</v>
      </c>
      <c r="L44" s="76" t="s">
        <v>90</v>
      </c>
      <c r="M44" s="77" t="s">
        <v>67</v>
      </c>
      <c r="N44" s="75"/>
      <c r="O44" s="77" t="s">
        <v>71</v>
      </c>
      <c r="P44" s="78">
        <v>41632</v>
      </c>
      <c r="Q44" s="80">
        <v>45</v>
      </c>
      <c r="R44" s="76" t="s">
        <v>72</v>
      </c>
      <c r="S44" s="76" t="s">
        <v>124</v>
      </c>
      <c r="T44" s="79">
        <v>0</v>
      </c>
      <c r="U44" s="77" t="s">
        <v>77</v>
      </c>
      <c r="V44" s="80">
        <v>22</v>
      </c>
      <c r="W44" s="79">
        <v>0</v>
      </c>
      <c r="X44" s="75"/>
      <c r="Y44" s="75"/>
      <c r="Z44" s="75"/>
      <c r="AA44" s="75"/>
      <c r="AB44" s="78">
        <v>41557</v>
      </c>
      <c r="AC44" s="84">
        <v>22729</v>
      </c>
      <c r="AD44" s="77" t="s">
        <v>1208</v>
      </c>
      <c r="AE44" s="83" t="s">
        <v>934</v>
      </c>
      <c r="AF44" s="83">
        <v>87102</v>
      </c>
      <c r="AG44" s="79">
        <v>1500.29</v>
      </c>
      <c r="AH44" s="75"/>
      <c r="AI44" s="75"/>
    </row>
    <row r="45" spans="1:35">
      <c r="A45" s="83" t="s">
        <v>549</v>
      </c>
      <c r="B45" s="82" t="s">
        <v>1756</v>
      </c>
      <c r="C45" s="77" t="s">
        <v>1401</v>
      </c>
      <c r="D45" s="78">
        <v>41562</v>
      </c>
      <c r="E45" s="79">
        <v>-18464.759999999998</v>
      </c>
      <c r="F45" s="75"/>
      <c r="G45" s="79">
        <v>18464.759999999998</v>
      </c>
      <c r="H45" s="77" t="s">
        <v>65</v>
      </c>
      <c r="I45" s="80">
        <v>0</v>
      </c>
      <c r="J45" s="81">
        <v>16.899999999999999</v>
      </c>
      <c r="K45" s="79">
        <v>92</v>
      </c>
      <c r="L45" s="76" t="s">
        <v>90</v>
      </c>
      <c r="M45" s="77" t="s">
        <v>67</v>
      </c>
      <c r="N45" s="75"/>
      <c r="O45" s="77" t="s">
        <v>86</v>
      </c>
      <c r="P45" s="78">
        <v>41585</v>
      </c>
      <c r="Q45" s="80">
        <v>45</v>
      </c>
      <c r="R45" s="76" t="s">
        <v>72</v>
      </c>
      <c r="S45" s="76" t="s">
        <v>162</v>
      </c>
      <c r="T45" s="79">
        <v>0</v>
      </c>
      <c r="U45" s="77" t="s">
        <v>163</v>
      </c>
      <c r="V45" s="80">
        <v>22</v>
      </c>
      <c r="W45" s="79">
        <v>0</v>
      </c>
      <c r="X45" s="75"/>
      <c r="Y45" s="75"/>
      <c r="Z45" s="75"/>
      <c r="AA45" s="75"/>
      <c r="AB45" s="78">
        <v>41564</v>
      </c>
      <c r="AC45" s="84">
        <v>17777</v>
      </c>
      <c r="AD45" s="77" t="s">
        <v>1209</v>
      </c>
      <c r="AE45" s="83" t="s">
        <v>893</v>
      </c>
      <c r="AF45" s="83">
        <v>60126</v>
      </c>
      <c r="AG45" s="75"/>
      <c r="AH45" s="75"/>
      <c r="AI45" s="75"/>
    </row>
    <row r="46" spans="1:35">
      <c r="A46" s="83" t="s">
        <v>550</v>
      </c>
      <c r="B46" s="82" t="s">
        <v>1757</v>
      </c>
      <c r="C46" s="77" t="s">
        <v>1401</v>
      </c>
      <c r="D46" s="78">
        <v>41571</v>
      </c>
      <c r="E46" s="79">
        <v>-37915.910000000003</v>
      </c>
      <c r="F46" s="75"/>
      <c r="G46" s="79">
        <v>37915.910000000003</v>
      </c>
      <c r="H46" s="77" t="s">
        <v>65</v>
      </c>
      <c r="I46" s="80">
        <v>0</v>
      </c>
      <c r="J46" s="81">
        <v>11.9</v>
      </c>
      <c r="K46" s="79">
        <v>44.42</v>
      </c>
      <c r="L46" s="76" t="s">
        <v>90</v>
      </c>
      <c r="M46" s="77" t="s">
        <v>67</v>
      </c>
      <c r="N46" s="75"/>
      <c r="O46" s="77" t="s">
        <v>71</v>
      </c>
      <c r="P46" s="78">
        <v>41602</v>
      </c>
      <c r="Q46" s="80">
        <v>45</v>
      </c>
      <c r="R46" s="76" t="s">
        <v>72</v>
      </c>
      <c r="S46" s="76" t="s">
        <v>160</v>
      </c>
      <c r="T46" s="79">
        <v>0</v>
      </c>
      <c r="U46" s="77" t="s">
        <v>77</v>
      </c>
      <c r="V46" s="80">
        <v>12</v>
      </c>
      <c r="W46" s="79">
        <v>0</v>
      </c>
      <c r="X46" s="75"/>
      <c r="Y46" s="75"/>
      <c r="Z46" s="75"/>
      <c r="AA46" s="75"/>
      <c r="AB46" s="78">
        <v>41559</v>
      </c>
      <c r="AC46" s="84">
        <v>16459</v>
      </c>
      <c r="AD46" s="77" t="s">
        <v>1142</v>
      </c>
      <c r="AE46" s="83" t="s">
        <v>894</v>
      </c>
      <c r="AF46" s="83">
        <v>95113</v>
      </c>
      <c r="AG46" s="75"/>
      <c r="AH46" s="75"/>
      <c r="AI46" s="75"/>
    </row>
    <row r="47" spans="1:35">
      <c r="A47" s="83" t="s">
        <v>551</v>
      </c>
      <c r="B47" s="82" t="s">
        <v>1758</v>
      </c>
      <c r="C47" s="77" t="s">
        <v>1401</v>
      </c>
      <c r="D47" s="78">
        <v>41574</v>
      </c>
      <c r="E47" s="79">
        <v>-17214.14</v>
      </c>
      <c r="F47" s="75"/>
      <c r="G47" s="79">
        <v>17214.14</v>
      </c>
      <c r="H47" s="77" t="s">
        <v>82</v>
      </c>
      <c r="I47" s="80">
        <v>0</v>
      </c>
      <c r="J47" s="81">
        <v>1.95</v>
      </c>
      <c r="K47" s="79">
        <v>304.83</v>
      </c>
      <c r="L47" s="76" t="s">
        <v>66</v>
      </c>
      <c r="M47" s="77" t="s">
        <v>67</v>
      </c>
      <c r="N47" s="75"/>
      <c r="O47" s="77" t="s">
        <v>71</v>
      </c>
      <c r="P47" s="78">
        <v>41618</v>
      </c>
      <c r="Q47" s="80">
        <v>45</v>
      </c>
      <c r="R47" s="76" t="s">
        <v>72</v>
      </c>
      <c r="S47" s="76" t="s">
        <v>76</v>
      </c>
      <c r="T47" s="79">
        <v>0</v>
      </c>
      <c r="U47" s="77" t="s">
        <v>161</v>
      </c>
      <c r="V47" s="80">
        <v>61</v>
      </c>
      <c r="W47" s="79">
        <v>0</v>
      </c>
      <c r="X47" s="75"/>
      <c r="Y47" s="75"/>
      <c r="Z47" s="75"/>
      <c r="AA47" s="75"/>
      <c r="AB47" s="78">
        <v>41548</v>
      </c>
      <c r="AC47" s="84">
        <v>12849</v>
      </c>
      <c r="AD47" s="77" t="s">
        <v>1018</v>
      </c>
      <c r="AE47" s="83" t="s">
        <v>921</v>
      </c>
      <c r="AF47" s="83">
        <v>80202</v>
      </c>
      <c r="AG47" s="75"/>
      <c r="AH47" s="79">
        <v>0</v>
      </c>
      <c r="AI47" s="79">
        <v>-60.9</v>
      </c>
    </row>
    <row r="48" spans="1:35">
      <c r="A48" s="83" t="s">
        <v>552</v>
      </c>
      <c r="B48" s="82" t="s">
        <v>1759</v>
      </c>
      <c r="C48" s="77" t="s">
        <v>1399</v>
      </c>
      <c r="D48" s="78">
        <v>41574</v>
      </c>
      <c r="E48" s="79">
        <v>-39216.449999999997</v>
      </c>
      <c r="F48" s="75"/>
      <c r="G48" s="79">
        <v>39216.449999999997</v>
      </c>
      <c r="H48" s="77" t="s">
        <v>81</v>
      </c>
      <c r="I48" s="80">
        <v>0</v>
      </c>
      <c r="J48" s="81">
        <v>2.95</v>
      </c>
      <c r="K48" s="79">
        <v>433</v>
      </c>
      <c r="L48" s="76" t="s">
        <v>90</v>
      </c>
      <c r="M48" s="77" t="s">
        <v>67</v>
      </c>
      <c r="N48" s="75"/>
      <c r="O48" s="77" t="s">
        <v>71</v>
      </c>
      <c r="P48" s="78">
        <v>41607</v>
      </c>
      <c r="Q48" s="80">
        <v>45</v>
      </c>
      <c r="R48" s="76" t="s">
        <v>72</v>
      </c>
      <c r="S48" s="76" t="s">
        <v>153</v>
      </c>
      <c r="T48" s="79">
        <v>0</v>
      </c>
      <c r="U48" s="77" t="s">
        <v>80</v>
      </c>
      <c r="V48" s="80">
        <v>36</v>
      </c>
      <c r="W48" s="79">
        <v>0</v>
      </c>
      <c r="X48" s="75"/>
      <c r="Y48" s="75"/>
      <c r="Z48" s="75"/>
      <c r="AA48" s="75"/>
      <c r="AB48" s="78">
        <v>41561</v>
      </c>
      <c r="AC48" s="84">
        <v>30771</v>
      </c>
      <c r="AD48" s="77" t="s">
        <v>1210</v>
      </c>
      <c r="AE48" s="83" t="s">
        <v>895</v>
      </c>
      <c r="AF48" s="83">
        <v>13118</v>
      </c>
      <c r="AG48" s="75"/>
      <c r="AH48" s="79">
        <v>0</v>
      </c>
      <c r="AI48" s="79">
        <v>-74.25</v>
      </c>
    </row>
    <row r="49" spans="1:35">
      <c r="A49" s="83" t="s">
        <v>553</v>
      </c>
      <c r="B49" s="82" t="s">
        <v>1760</v>
      </c>
      <c r="C49" s="77" t="s">
        <v>1399</v>
      </c>
      <c r="D49" s="78">
        <v>41550</v>
      </c>
      <c r="E49" s="79">
        <v>-4343.2000000000007</v>
      </c>
      <c r="F49" s="75"/>
      <c r="G49" s="79">
        <v>4343.2000000000007</v>
      </c>
      <c r="H49" s="77" t="s">
        <v>78</v>
      </c>
      <c r="I49" s="80">
        <v>0</v>
      </c>
      <c r="J49" s="81">
        <v>1.95</v>
      </c>
      <c r="K49" s="79">
        <v>483.35</v>
      </c>
      <c r="L49" s="76" t="s">
        <v>66</v>
      </c>
      <c r="M49" s="77" t="s">
        <v>67</v>
      </c>
      <c r="N49" s="75"/>
      <c r="O49" s="77" t="s">
        <v>144</v>
      </c>
      <c r="P49" s="78">
        <v>41638</v>
      </c>
      <c r="Q49" s="80">
        <v>45</v>
      </c>
      <c r="R49" s="76" t="s">
        <v>72</v>
      </c>
      <c r="S49" s="76" t="s">
        <v>69</v>
      </c>
      <c r="T49" s="79">
        <v>0</v>
      </c>
      <c r="U49" s="77" t="s">
        <v>97</v>
      </c>
      <c r="V49" s="80">
        <v>72</v>
      </c>
      <c r="W49" s="79">
        <v>0</v>
      </c>
      <c r="X49" s="75"/>
      <c r="Y49" s="75"/>
      <c r="Z49" s="75"/>
      <c r="AA49" s="75"/>
      <c r="AB49" s="78">
        <v>41566</v>
      </c>
      <c r="AC49" s="84">
        <v>25437</v>
      </c>
      <c r="AD49" s="77" t="s">
        <v>1155</v>
      </c>
      <c r="AE49" s="83" t="s">
        <v>894</v>
      </c>
      <c r="AF49" s="83">
        <v>92704</v>
      </c>
      <c r="AG49" s="75"/>
      <c r="AH49" s="75"/>
      <c r="AI49" s="75"/>
    </row>
    <row r="50" spans="1:35">
      <c r="A50" s="83" t="s">
        <v>554</v>
      </c>
      <c r="B50" s="82" t="s">
        <v>1761</v>
      </c>
      <c r="C50" s="77" t="s">
        <v>1399</v>
      </c>
      <c r="D50" s="78">
        <v>41561</v>
      </c>
      <c r="E50" s="79">
        <v>-2546.6499999999996</v>
      </c>
      <c r="F50" s="75"/>
      <c r="G50" s="79">
        <v>2546.6499999999996</v>
      </c>
      <c r="H50" s="77" t="s">
        <v>65</v>
      </c>
      <c r="I50" s="80">
        <v>0</v>
      </c>
      <c r="J50" s="81">
        <v>13.9</v>
      </c>
      <c r="K50" s="79">
        <v>98</v>
      </c>
      <c r="L50" s="76" t="s">
        <v>90</v>
      </c>
      <c r="M50" s="77" t="s">
        <v>67</v>
      </c>
      <c r="N50" s="75"/>
      <c r="O50" s="77" t="s">
        <v>144</v>
      </c>
      <c r="P50" s="78">
        <v>41587</v>
      </c>
      <c r="Q50" s="80">
        <v>45</v>
      </c>
      <c r="R50" s="76" t="s">
        <v>72</v>
      </c>
      <c r="S50" s="76" t="s">
        <v>142</v>
      </c>
      <c r="T50" s="79">
        <v>0</v>
      </c>
      <c r="U50" s="77" t="s">
        <v>91</v>
      </c>
      <c r="V50" s="80">
        <v>24</v>
      </c>
      <c r="W50" s="79">
        <v>0</v>
      </c>
      <c r="X50" s="75"/>
      <c r="Y50" s="75"/>
      <c r="Z50" s="75"/>
      <c r="AA50" s="75"/>
      <c r="AB50" s="78">
        <v>41552</v>
      </c>
      <c r="AC50" s="84">
        <v>16089</v>
      </c>
      <c r="AD50" s="77" t="s">
        <v>1211</v>
      </c>
      <c r="AE50" s="83" t="s">
        <v>928</v>
      </c>
      <c r="AF50" s="83">
        <v>27807</v>
      </c>
      <c r="AG50" s="75"/>
      <c r="AH50" s="75"/>
      <c r="AI50" s="75"/>
    </row>
    <row r="51" spans="1:35">
      <c r="A51" s="83" t="s">
        <v>555</v>
      </c>
      <c r="B51" s="82" t="s">
        <v>1762</v>
      </c>
      <c r="C51" s="77" t="s">
        <v>1401</v>
      </c>
      <c r="D51" s="78">
        <v>41561</v>
      </c>
      <c r="E51" s="79">
        <v>9137.77</v>
      </c>
      <c r="F51" s="75"/>
      <c r="G51" s="79">
        <v>0</v>
      </c>
      <c r="H51" s="76" t="s">
        <v>85</v>
      </c>
      <c r="I51" s="80">
        <v>0</v>
      </c>
      <c r="J51" s="81">
        <v>2.75</v>
      </c>
      <c r="K51" s="79">
        <v>1137.3699999999999</v>
      </c>
      <c r="L51" s="76" t="s">
        <v>66</v>
      </c>
      <c r="M51" s="77" t="s">
        <v>67</v>
      </c>
      <c r="N51" s="75"/>
      <c r="O51" s="75"/>
      <c r="P51" s="78">
        <v>41638</v>
      </c>
      <c r="Q51" s="80">
        <v>45</v>
      </c>
      <c r="R51" s="76" t="s">
        <v>68</v>
      </c>
      <c r="S51" s="76" t="s">
        <v>88</v>
      </c>
      <c r="T51" s="79">
        <v>0</v>
      </c>
      <c r="U51" s="77" t="s">
        <v>89</v>
      </c>
      <c r="V51" s="80">
        <v>180</v>
      </c>
      <c r="W51" s="79">
        <v>0</v>
      </c>
      <c r="X51" s="75"/>
      <c r="Y51" s="75"/>
      <c r="Z51" s="75"/>
      <c r="AA51" s="75"/>
      <c r="AB51" s="78">
        <v>41563</v>
      </c>
      <c r="AC51" s="84">
        <v>12787</v>
      </c>
      <c r="AD51" s="77" t="s">
        <v>942</v>
      </c>
      <c r="AE51" s="83" t="s">
        <v>892</v>
      </c>
      <c r="AF51" s="83">
        <v>48208</v>
      </c>
      <c r="AG51" s="75"/>
      <c r="AH51" s="75"/>
      <c r="AI51" s="75"/>
    </row>
    <row r="52" spans="1:35">
      <c r="A52" s="83" t="s">
        <v>556</v>
      </c>
      <c r="B52" s="82" t="s">
        <v>1763</v>
      </c>
      <c r="C52" s="77" t="s">
        <v>1401</v>
      </c>
      <c r="D52" s="78">
        <v>41548</v>
      </c>
      <c r="E52" s="79">
        <v>-24293.66</v>
      </c>
      <c r="F52" s="75"/>
      <c r="G52" s="79">
        <v>24293.66</v>
      </c>
      <c r="H52" s="77" t="s">
        <v>81</v>
      </c>
      <c r="I52" s="80">
        <v>0</v>
      </c>
      <c r="J52" s="81">
        <v>12.95</v>
      </c>
      <c r="K52" s="79">
        <v>378</v>
      </c>
      <c r="L52" s="76" t="s">
        <v>90</v>
      </c>
      <c r="M52" s="77" t="s">
        <v>67</v>
      </c>
      <c r="N52" s="75"/>
      <c r="O52" s="77" t="s">
        <v>71</v>
      </c>
      <c r="P52" s="78">
        <v>41607</v>
      </c>
      <c r="Q52" s="80">
        <v>45</v>
      </c>
      <c r="R52" s="76" t="s">
        <v>72</v>
      </c>
      <c r="S52" s="76" t="s">
        <v>142</v>
      </c>
      <c r="T52" s="79">
        <v>0</v>
      </c>
      <c r="U52" s="77" t="s">
        <v>105</v>
      </c>
      <c r="V52" s="80">
        <v>48</v>
      </c>
      <c r="W52" s="79">
        <v>0</v>
      </c>
      <c r="X52" s="75"/>
      <c r="Y52" s="75"/>
      <c r="Z52" s="75"/>
      <c r="AA52" s="75"/>
      <c r="AB52" s="78">
        <v>41577</v>
      </c>
      <c r="AC52" s="84">
        <v>32035</v>
      </c>
      <c r="AD52" s="77" t="s">
        <v>1212</v>
      </c>
      <c r="AE52" s="83" t="s">
        <v>895</v>
      </c>
      <c r="AF52" s="83">
        <v>13459</v>
      </c>
      <c r="AG52" s="79">
        <v>7257.99</v>
      </c>
      <c r="AH52" s="75"/>
      <c r="AI52" s="75"/>
    </row>
    <row r="53" spans="1:35">
      <c r="A53" s="83" t="s">
        <v>557</v>
      </c>
      <c r="B53" s="82" t="s">
        <v>1764</v>
      </c>
      <c r="C53" s="77" t="s">
        <v>1399</v>
      </c>
      <c r="D53" s="78">
        <v>41553</v>
      </c>
      <c r="E53" s="79">
        <v>-18606.980000000003</v>
      </c>
      <c r="F53" s="75"/>
      <c r="G53" s="79">
        <v>18606.980000000003</v>
      </c>
      <c r="H53" s="77" t="s">
        <v>145</v>
      </c>
      <c r="I53" s="80">
        <v>0</v>
      </c>
      <c r="J53" s="81">
        <v>9.75</v>
      </c>
      <c r="K53" s="79">
        <v>386.43</v>
      </c>
      <c r="L53" s="76" t="s">
        <v>159</v>
      </c>
      <c r="M53" s="77" t="s">
        <v>67</v>
      </c>
      <c r="N53" s="75"/>
      <c r="O53" s="77" t="s">
        <v>102</v>
      </c>
      <c r="P53" s="78">
        <v>41639</v>
      </c>
      <c r="Q53" s="80">
        <v>45</v>
      </c>
      <c r="R53" s="76" t="s">
        <v>72</v>
      </c>
      <c r="S53" s="76" t="s">
        <v>164</v>
      </c>
      <c r="T53" s="79">
        <v>0</v>
      </c>
      <c r="U53" s="77" t="s">
        <v>80</v>
      </c>
      <c r="V53" s="80">
        <v>48</v>
      </c>
      <c r="W53" s="79">
        <v>0</v>
      </c>
      <c r="X53" s="75"/>
      <c r="Y53" s="75"/>
      <c r="Z53" s="75"/>
      <c r="AA53" s="75"/>
      <c r="AB53" s="78">
        <v>41567</v>
      </c>
      <c r="AC53" s="84">
        <v>34621</v>
      </c>
      <c r="AD53" s="77" t="s">
        <v>988</v>
      </c>
      <c r="AE53" s="83" t="s">
        <v>892</v>
      </c>
      <c r="AF53" s="83">
        <v>48075</v>
      </c>
      <c r="AG53" s="75"/>
      <c r="AH53" s="75"/>
      <c r="AI53" s="75"/>
    </row>
    <row r="54" spans="1:35">
      <c r="A54" s="83" t="s">
        <v>558</v>
      </c>
      <c r="B54" s="82" t="s">
        <v>1765</v>
      </c>
      <c r="C54" s="77" t="s">
        <v>1401</v>
      </c>
      <c r="D54" s="78">
        <v>41558</v>
      </c>
      <c r="E54" s="79">
        <v>-32597.519999999997</v>
      </c>
      <c r="F54" s="75"/>
      <c r="G54" s="79">
        <v>32597.519999999997</v>
      </c>
      <c r="H54" s="76" t="s">
        <v>85</v>
      </c>
      <c r="I54" s="80">
        <v>0</v>
      </c>
      <c r="J54" s="81">
        <v>2.5</v>
      </c>
      <c r="K54" s="79">
        <v>527.91</v>
      </c>
      <c r="L54" s="76" t="s">
        <v>66</v>
      </c>
      <c r="M54" s="77" t="s">
        <v>67</v>
      </c>
      <c r="N54" s="75"/>
      <c r="O54" s="75"/>
      <c r="P54" s="78">
        <v>41592</v>
      </c>
      <c r="Q54" s="80">
        <v>45</v>
      </c>
      <c r="R54" s="76" t="s">
        <v>68</v>
      </c>
      <c r="S54" s="76" t="s">
        <v>88</v>
      </c>
      <c r="T54" s="79">
        <v>0</v>
      </c>
      <c r="U54" s="77" t="s">
        <v>155</v>
      </c>
      <c r="V54" s="80">
        <v>121</v>
      </c>
      <c r="W54" s="79">
        <v>0</v>
      </c>
      <c r="X54" s="75"/>
      <c r="Y54" s="75"/>
      <c r="Z54" s="75"/>
      <c r="AA54" s="75"/>
      <c r="AB54" s="78">
        <v>41566</v>
      </c>
      <c r="AC54" s="84">
        <v>26038</v>
      </c>
      <c r="AD54" s="77" t="s">
        <v>1213</v>
      </c>
      <c r="AE54" s="83" t="s">
        <v>932</v>
      </c>
      <c r="AF54" s="83">
        <v>2895</v>
      </c>
      <c r="AG54" s="75"/>
      <c r="AH54" s="75"/>
      <c r="AI54" s="75"/>
    </row>
    <row r="55" spans="1:35">
      <c r="A55" s="83" t="s">
        <v>559</v>
      </c>
      <c r="B55" s="82" t="s">
        <v>1766</v>
      </c>
      <c r="C55" s="77" t="s">
        <v>1401</v>
      </c>
      <c r="D55" s="78">
        <v>41560</v>
      </c>
      <c r="E55" s="79">
        <v>-28086.379999999997</v>
      </c>
      <c r="F55" s="75"/>
      <c r="G55" s="79">
        <v>28086.379999999997</v>
      </c>
      <c r="H55" s="77" t="s">
        <v>128</v>
      </c>
      <c r="I55" s="80">
        <v>0</v>
      </c>
      <c r="J55" s="81">
        <v>3.95</v>
      </c>
      <c r="K55" s="79">
        <v>400</v>
      </c>
      <c r="L55" s="76" t="s">
        <v>90</v>
      </c>
      <c r="M55" s="77" t="s">
        <v>67</v>
      </c>
      <c r="N55" s="75"/>
      <c r="O55" s="77" t="s">
        <v>122</v>
      </c>
      <c r="P55" s="78">
        <v>41616</v>
      </c>
      <c r="Q55" s="80">
        <v>45</v>
      </c>
      <c r="R55" s="76" t="s">
        <v>72</v>
      </c>
      <c r="S55" s="76" t="s">
        <v>153</v>
      </c>
      <c r="T55" s="79">
        <v>0</v>
      </c>
      <c r="U55" s="77" t="s">
        <v>80</v>
      </c>
      <c r="V55" s="80">
        <v>43</v>
      </c>
      <c r="W55" s="79">
        <v>0</v>
      </c>
      <c r="X55" s="75"/>
      <c r="Y55" s="75"/>
      <c r="Z55" s="75"/>
      <c r="AA55" s="75"/>
      <c r="AB55" s="78">
        <v>41563</v>
      </c>
      <c r="AC55" s="84">
        <v>16260</v>
      </c>
      <c r="AD55" s="77" t="s">
        <v>1214</v>
      </c>
      <c r="AE55" s="83" t="s">
        <v>899</v>
      </c>
      <c r="AF55" s="83">
        <v>24740</v>
      </c>
      <c r="AG55" s="75"/>
      <c r="AH55" s="75"/>
      <c r="AI55" s="75"/>
    </row>
    <row r="56" spans="1:35">
      <c r="A56" s="83" t="s">
        <v>560</v>
      </c>
      <c r="B56" s="82" t="s">
        <v>1767</v>
      </c>
      <c r="C56" s="77" t="s">
        <v>1399</v>
      </c>
      <c r="D56" s="78">
        <v>41556</v>
      </c>
      <c r="E56" s="79">
        <v>-13468.55</v>
      </c>
      <c r="F56" s="75"/>
      <c r="G56" s="79">
        <v>13468.55</v>
      </c>
      <c r="H56" s="76" t="s">
        <v>115</v>
      </c>
      <c r="I56" s="80">
        <v>0</v>
      </c>
      <c r="J56" s="81">
        <v>5.5</v>
      </c>
      <c r="K56" s="79">
        <v>286.52</v>
      </c>
      <c r="L56" s="76" t="s">
        <v>66</v>
      </c>
      <c r="M56" s="77" t="s">
        <v>67</v>
      </c>
      <c r="N56" s="75"/>
      <c r="O56" s="75"/>
      <c r="P56" s="78">
        <v>41587</v>
      </c>
      <c r="Q56" s="80">
        <v>45</v>
      </c>
      <c r="R56" s="76" t="s">
        <v>68</v>
      </c>
      <c r="S56" s="76" t="s">
        <v>153</v>
      </c>
      <c r="T56" s="79">
        <v>0</v>
      </c>
      <c r="U56" s="77" t="s">
        <v>70</v>
      </c>
      <c r="V56" s="80">
        <v>60</v>
      </c>
      <c r="W56" s="79">
        <v>0</v>
      </c>
      <c r="X56" s="75"/>
      <c r="Y56" s="75"/>
      <c r="Z56" s="75"/>
      <c r="AA56" s="75"/>
      <c r="AB56" s="78">
        <v>41565</v>
      </c>
      <c r="AC56" s="84">
        <v>29888</v>
      </c>
      <c r="AD56" s="77" t="s">
        <v>944</v>
      </c>
      <c r="AE56" s="83" t="s">
        <v>894</v>
      </c>
      <c r="AF56" s="83">
        <v>92103</v>
      </c>
      <c r="AG56" s="75"/>
      <c r="AH56" s="79">
        <v>0</v>
      </c>
      <c r="AI56" s="79">
        <v>-213.76</v>
      </c>
    </row>
    <row r="57" spans="1:35">
      <c r="A57" s="83" t="s">
        <v>561</v>
      </c>
      <c r="B57" s="82" t="s">
        <v>1768</v>
      </c>
      <c r="C57" s="77" t="s">
        <v>1401</v>
      </c>
      <c r="D57" s="78">
        <v>41560</v>
      </c>
      <c r="E57" s="79">
        <v>-15296.48</v>
      </c>
      <c r="F57" s="75"/>
      <c r="G57" s="79">
        <v>15296.48</v>
      </c>
      <c r="H57" s="77" t="s">
        <v>65</v>
      </c>
      <c r="I57" s="80">
        <v>0</v>
      </c>
      <c r="J57" s="81">
        <v>16.899999999999999</v>
      </c>
      <c r="K57" s="79">
        <v>100</v>
      </c>
      <c r="L57" s="76" t="s">
        <v>66</v>
      </c>
      <c r="M57" s="77" t="s">
        <v>67</v>
      </c>
      <c r="N57" s="75"/>
      <c r="O57" s="77" t="s">
        <v>71</v>
      </c>
      <c r="P57" s="78">
        <v>41632</v>
      </c>
      <c r="Q57" s="80">
        <v>45</v>
      </c>
      <c r="R57" s="76" t="s">
        <v>72</v>
      </c>
      <c r="S57" s="76" t="s">
        <v>153</v>
      </c>
      <c r="T57" s="79">
        <v>0</v>
      </c>
      <c r="U57" s="77" t="s">
        <v>91</v>
      </c>
      <c r="V57" s="80">
        <v>24</v>
      </c>
      <c r="W57" s="79">
        <v>0</v>
      </c>
      <c r="X57" s="75"/>
      <c r="Y57" s="75"/>
      <c r="Z57" s="75"/>
      <c r="AA57" s="75"/>
      <c r="AB57" s="78">
        <v>41561</v>
      </c>
      <c r="AC57" s="84">
        <v>30761</v>
      </c>
      <c r="AD57" s="77" t="s">
        <v>1101</v>
      </c>
      <c r="AE57" s="83" t="s">
        <v>930</v>
      </c>
      <c r="AF57" s="83">
        <v>89501</v>
      </c>
      <c r="AG57" s="79">
        <v>650</v>
      </c>
      <c r="AH57" s="75"/>
      <c r="AI57" s="75"/>
    </row>
    <row r="58" spans="1:35">
      <c r="A58" s="83" t="s">
        <v>562</v>
      </c>
      <c r="B58" s="82" t="s">
        <v>1769</v>
      </c>
      <c r="C58" s="77" t="s">
        <v>1401</v>
      </c>
      <c r="D58" s="78">
        <v>41550</v>
      </c>
      <c r="E58" s="79">
        <v>-17679.830000000002</v>
      </c>
      <c r="F58" s="75"/>
      <c r="G58" s="79">
        <v>17679.830000000002</v>
      </c>
      <c r="H58" s="77" t="s">
        <v>65</v>
      </c>
      <c r="I58" s="80">
        <v>0</v>
      </c>
      <c r="J58" s="81">
        <v>16.899999999999999</v>
      </c>
      <c r="K58" s="79">
        <v>91.16</v>
      </c>
      <c r="L58" s="76" t="s">
        <v>66</v>
      </c>
      <c r="M58" s="77" t="s">
        <v>67</v>
      </c>
      <c r="N58" s="75"/>
      <c r="O58" s="77" t="s">
        <v>71</v>
      </c>
      <c r="P58" s="78">
        <v>41594</v>
      </c>
      <c r="Q58" s="80">
        <v>45</v>
      </c>
      <c r="R58" s="76" t="s">
        <v>72</v>
      </c>
      <c r="S58" s="76" t="s">
        <v>153</v>
      </c>
      <c r="T58" s="79">
        <v>0</v>
      </c>
      <c r="U58" s="77" t="s">
        <v>91</v>
      </c>
      <c r="V58" s="80">
        <v>24</v>
      </c>
      <c r="W58" s="79">
        <v>0</v>
      </c>
      <c r="X58" s="75"/>
      <c r="Y58" s="75"/>
      <c r="Z58" s="75"/>
      <c r="AA58" s="75"/>
      <c r="AB58" s="78">
        <v>41559</v>
      </c>
      <c r="AC58" s="84">
        <v>33628</v>
      </c>
      <c r="AD58" s="77" t="s">
        <v>1215</v>
      </c>
      <c r="AE58" s="83" t="s">
        <v>910</v>
      </c>
      <c r="AF58" s="83">
        <v>7701</v>
      </c>
      <c r="AG58" s="75"/>
      <c r="AH58" s="75"/>
      <c r="AI58" s="75"/>
    </row>
    <row r="59" spans="1:35">
      <c r="A59" s="83" t="s">
        <v>563</v>
      </c>
      <c r="B59" s="82" t="s">
        <v>1770</v>
      </c>
      <c r="C59" s="77" t="s">
        <v>1401</v>
      </c>
      <c r="D59" s="78">
        <v>41552</v>
      </c>
      <c r="E59" s="79">
        <v>-18235.59</v>
      </c>
      <c r="F59" s="75"/>
      <c r="G59" s="79">
        <v>18235.59</v>
      </c>
      <c r="H59" s="77" t="s">
        <v>78</v>
      </c>
      <c r="I59" s="80">
        <v>0</v>
      </c>
      <c r="J59" s="81">
        <v>1.95</v>
      </c>
      <c r="K59" s="79">
        <v>364</v>
      </c>
      <c r="L59" s="76" t="s">
        <v>90</v>
      </c>
      <c r="M59" s="77" t="s">
        <v>67</v>
      </c>
      <c r="N59" s="75"/>
      <c r="O59" s="77" t="s">
        <v>71</v>
      </c>
      <c r="P59" s="78">
        <v>41624</v>
      </c>
      <c r="Q59" s="80">
        <v>45</v>
      </c>
      <c r="R59" s="76" t="s">
        <v>72</v>
      </c>
      <c r="S59" s="76" t="s">
        <v>142</v>
      </c>
      <c r="T59" s="79">
        <v>0</v>
      </c>
      <c r="U59" s="77" t="s">
        <v>97</v>
      </c>
      <c r="V59" s="80">
        <v>72</v>
      </c>
      <c r="W59" s="79">
        <v>0</v>
      </c>
      <c r="X59" s="75"/>
      <c r="Y59" s="75"/>
      <c r="Z59" s="75"/>
      <c r="AA59" s="75"/>
      <c r="AB59" s="78">
        <v>41576</v>
      </c>
      <c r="AC59" s="84">
        <v>19634</v>
      </c>
      <c r="AD59" s="77" t="s">
        <v>1216</v>
      </c>
      <c r="AE59" s="83" t="s">
        <v>906</v>
      </c>
      <c r="AF59" s="83">
        <v>76039</v>
      </c>
      <c r="AG59" s="75"/>
      <c r="AH59" s="75"/>
      <c r="AI59" s="75"/>
    </row>
    <row r="60" spans="1:35">
      <c r="A60" s="83" t="s">
        <v>564</v>
      </c>
      <c r="B60" s="82" t="s">
        <v>1771</v>
      </c>
      <c r="C60" s="77" t="s">
        <v>1399</v>
      </c>
      <c r="D60" s="78">
        <v>41562</v>
      </c>
      <c r="E60" s="79">
        <v>-12252.25</v>
      </c>
      <c r="F60" s="75"/>
      <c r="G60" s="79">
        <v>12252.25</v>
      </c>
      <c r="H60" s="77" t="s">
        <v>78</v>
      </c>
      <c r="I60" s="80">
        <v>0</v>
      </c>
      <c r="J60" s="81">
        <v>1.95</v>
      </c>
      <c r="K60" s="79">
        <v>561.78</v>
      </c>
      <c r="L60" s="76" t="s">
        <v>159</v>
      </c>
      <c r="M60" s="77" t="s">
        <v>67</v>
      </c>
      <c r="N60" s="75"/>
      <c r="O60" s="77" t="s">
        <v>71</v>
      </c>
      <c r="P60" s="78">
        <v>41582</v>
      </c>
      <c r="Q60" s="80">
        <v>45</v>
      </c>
      <c r="R60" s="76" t="s">
        <v>72</v>
      </c>
      <c r="S60" s="76" t="s">
        <v>76</v>
      </c>
      <c r="T60" s="79">
        <v>0</v>
      </c>
      <c r="U60" s="77" t="s">
        <v>80</v>
      </c>
      <c r="V60" s="80">
        <v>72</v>
      </c>
      <c r="W60" s="79">
        <v>0</v>
      </c>
      <c r="X60" s="75"/>
      <c r="Y60" s="75"/>
      <c r="Z60" s="75"/>
      <c r="AA60" s="75"/>
      <c r="AB60" s="78">
        <v>41566</v>
      </c>
      <c r="AC60" s="84">
        <v>26992</v>
      </c>
      <c r="AD60" s="77" t="s">
        <v>1217</v>
      </c>
      <c r="AE60" s="83" t="s">
        <v>893</v>
      </c>
      <c r="AF60" s="83">
        <v>60441</v>
      </c>
      <c r="AG60" s="75"/>
      <c r="AH60" s="79">
        <v>0</v>
      </c>
      <c r="AI60" s="79">
        <v>-38090.68</v>
      </c>
    </row>
    <row r="61" spans="1:35">
      <c r="A61" s="83" t="s">
        <v>565</v>
      </c>
      <c r="B61" s="82" t="s">
        <v>1772</v>
      </c>
      <c r="C61" s="77" t="s">
        <v>1401</v>
      </c>
      <c r="D61" s="78">
        <v>41550</v>
      </c>
      <c r="E61" s="79">
        <v>-113.63999999999942</v>
      </c>
      <c r="F61" s="75"/>
      <c r="G61" s="79">
        <v>113.63999999999942</v>
      </c>
      <c r="H61" s="77" t="s">
        <v>65</v>
      </c>
      <c r="I61" s="80">
        <v>0</v>
      </c>
      <c r="J61" s="81">
        <v>10.9</v>
      </c>
      <c r="K61" s="79">
        <v>129.6</v>
      </c>
      <c r="L61" s="76" t="s">
        <v>66</v>
      </c>
      <c r="M61" s="77" t="s">
        <v>67</v>
      </c>
      <c r="N61" s="75"/>
      <c r="O61" s="77" t="s">
        <v>71</v>
      </c>
      <c r="P61" s="78">
        <v>41623</v>
      </c>
      <c r="Q61" s="80">
        <v>45</v>
      </c>
      <c r="R61" s="76" t="s">
        <v>72</v>
      </c>
      <c r="S61" s="76" t="s">
        <v>79</v>
      </c>
      <c r="T61" s="79">
        <v>0</v>
      </c>
      <c r="U61" s="77" t="s">
        <v>77</v>
      </c>
      <c r="V61" s="80">
        <v>48</v>
      </c>
      <c r="W61" s="79">
        <v>0</v>
      </c>
      <c r="X61" s="75"/>
      <c r="Y61" s="75"/>
      <c r="Z61" s="75"/>
      <c r="AA61" s="75"/>
      <c r="AB61" s="78">
        <v>41575</v>
      </c>
      <c r="AC61" s="84">
        <v>22233</v>
      </c>
      <c r="AD61" s="77" t="s">
        <v>1218</v>
      </c>
      <c r="AE61" s="83" t="s">
        <v>912</v>
      </c>
      <c r="AF61" s="83">
        <v>98101</v>
      </c>
      <c r="AG61" s="75"/>
      <c r="AH61" s="75"/>
      <c r="AI61" s="75"/>
    </row>
    <row r="62" spans="1:35">
      <c r="A62" s="83" t="s">
        <v>566</v>
      </c>
      <c r="B62" s="82" t="s">
        <v>1773</v>
      </c>
      <c r="C62" s="77" t="s">
        <v>1399</v>
      </c>
      <c r="D62" s="78">
        <v>41577</v>
      </c>
      <c r="E62" s="79">
        <v>-33898.18</v>
      </c>
      <c r="F62" s="75"/>
      <c r="G62" s="79">
        <v>33898.18</v>
      </c>
      <c r="H62" s="76" t="s">
        <v>85</v>
      </c>
      <c r="I62" s="80">
        <v>0</v>
      </c>
      <c r="J62" s="81">
        <v>5.5</v>
      </c>
      <c r="K62" s="79">
        <v>324.73</v>
      </c>
      <c r="L62" s="76" t="s">
        <v>90</v>
      </c>
      <c r="M62" s="77" t="s">
        <v>67</v>
      </c>
      <c r="N62" s="75"/>
      <c r="O62" s="75"/>
      <c r="P62" s="78">
        <v>41615</v>
      </c>
      <c r="Q62" s="80">
        <v>45</v>
      </c>
      <c r="R62" s="76" t="s">
        <v>68</v>
      </c>
      <c r="S62" s="76" t="s">
        <v>142</v>
      </c>
      <c r="T62" s="79">
        <v>0</v>
      </c>
      <c r="U62" s="77" t="s">
        <v>70</v>
      </c>
      <c r="V62" s="80">
        <v>60</v>
      </c>
      <c r="W62" s="79">
        <v>0</v>
      </c>
      <c r="X62" s="75"/>
      <c r="Y62" s="75"/>
      <c r="Z62" s="75"/>
      <c r="AA62" s="75"/>
      <c r="AB62" s="78">
        <v>41561</v>
      </c>
      <c r="AC62" s="84">
        <v>28804</v>
      </c>
      <c r="AD62" s="77" t="s">
        <v>1019</v>
      </c>
      <c r="AE62" s="83" t="s">
        <v>921</v>
      </c>
      <c r="AF62" s="83">
        <v>81073</v>
      </c>
      <c r="AG62" s="75"/>
      <c r="AH62" s="79">
        <v>0</v>
      </c>
      <c r="AI62" s="79">
        <v>-221.06</v>
      </c>
    </row>
    <row r="63" spans="1:35">
      <c r="A63" s="83" t="s">
        <v>567</v>
      </c>
      <c r="B63" s="82" t="s">
        <v>1774</v>
      </c>
      <c r="C63" s="77" t="s">
        <v>1401</v>
      </c>
      <c r="D63" s="78">
        <v>41552</v>
      </c>
      <c r="E63" s="79">
        <v>-4467.17</v>
      </c>
      <c r="F63" s="75"/>
      <c r="G63" s="79">
        <v>4467.17</v>
      </c>
      <c r="H63" s="77" t="s">
        <v>65</v>
      </c>
      <c r="I63" s="80">
        <v>0</v>
      </c>
      <c r="J63" s="81">
        <v>12.9</v>
      </c>
      <c r="K63" s="79">
        <v>102</v>
      </c>
      <c r="L63" s="76" t="s">
        <v>90</v>
      </c>
      <c r="M63" s="77" t="s">
        <v>67</v>
      </c>
      <c r="N63" s="75"/>
      <c r="O63" s="77" t="s">
        <v>71</v>
      </c>
      <c r="P63" s="78">
        <v>41585</v>
      </c>
      <c r="Q63" s="80">
        <v>45</v>
      </c>
      <c r="R63" s="76" t="s">
        <v>72</v>
      </c>
      <c r="S63" s="76" t="s">
        <v>142</v>
      </c>
      <c r="T63" s="79">
        <v>0</v>
      </c>
      <c r="U63" s="77" t="s">
        <v>77</v>
      </c>
      <c r="V63" s="80">
        <v>36</v>
      </c>
      <c r="W63" s="79">
        <v>0</v>
      </c>
      <c r="X63" s="75"/>
      <c r="Y63" s="75"/>
      <c r="Z63" s="75"/>
      <c r="AA63" s="75"/>
      <c r="AB63" s="78">
        <v>41555</v>
      </c>
      <c r="AC63" s="84">
        <v>20006</v>
      </c>
      <c r="AD63" s="77" t="s">
        <v>1219</v>
      </c>
      <c r="AE63" s="83" t="s">
        <v>931</v>
      </c>
      <c r="AF63" s="83">
        <v>72701</v>
      </c>
      <c r="AG63" s="75"/>
      <c r="AH63" s="75"/>
      <c r="AI63" s="75"/>
    </row>
    <row r="64" spans="1:35">
      <c r="A64" s="83" t="s">
        <v>568</v>
      </c>
      <c r="B64" s="82" t="s">
        <v>1775</v>
      </c>
      <c r="C64" s="77" t="s">
        <v>1399</v>
      </c>
      <c r="D64" s="78">
        <v>41568</v>
      </c>
      <c r="E64" s="79">
        <v>-27079.199999999997</v>
      </c>
      <c r="F64" s="75"/>
      <c r="G64" s="79">
        <v>27079.199999999997</v>
      </c>
      <c r="H64" s="77" t="s">
        <v>82</v>
      </c>
      <c r="I64" s="80">
        <v>0</v>
      </c>
      <c r="J64" s="81">
        <v>1.95</v>
      </c>
      <c r="K64" s="79">
        <v>543.1</v>
      </c>
      <c r="L64" s="76" t="s">
        <v>66</v>
      </c>
      <c r="M64" s="77" t="s">
        <v>67</v>
      </c>
      <c r="N64" s="75"/>
      <c r="O64" s="77" t="s">
        <v>71</v>
      </c>
      <c r="P64" s="78">
        <v>41582</v>
      </c>
      <c r="Q64" s="80">
        <v>45</v>
      </c>
      <c r="R64" s="76" t="s">
        <v>72</v>
      </c>
      <c r="S64" s="76" t="s">
        <v>76</v>
      </c>
      <c r="T64" s="79">
        <v>0</v>
      </c>
      <c r="U64" s="77" t="s">
        <v>161</v>
      </c>
      <c r="V64" s="80">
        <v>61</v>
      </c>
      <c r="W64" s="79">
        <v>0</v>
      </c>
      <c r="X64" s="75"/>
      <c r="Y64" s="75"/>
      <c r="Z64" s="75"/>
      <c r="AA64" s="75"/>
      <c r="AB64" s="78">
        <v>41577</v>
      </c>
      <c r="AC64" s="84">
        <v>30051</v>
      </c>
      <c r="AD64" s="77" t="s">
        <v>1220</v>
      </c>
      <c r="AE64" s="83" t="s">
        <v>903</v>
      </c>
      <c r="AF64" s="83">
        <v>33566</v>
      </c>
      <c r="AG64" s="75"/>
      <c r="AH64" s="79">
        <v>0</v>
      </c>
      <c r="AI64" s="79">
        <v>-108.85</v>
      </c>
    </row>
    <row r="65" spans="1:35">
      <c r="A65" s="83" t="s">
        <v>569</v>
      </c>
      <c r="B65" s="82" t="s">
        <v>1776</v>
      </c>
      <c r="C65" s="77" t="s">
        <v>1401</v>
      </c>
      <c r="D65" s="78">
        <v>41565</v>
      </c>
      <c r="E65" s="79">
        <v>-24801.78</v>
      </c>
      <c r="F65" s="75"/>
      <c r="G65" s="79">
        <v>24801.78</v>
      </c>
      <c r="H65" s="77" t="s">
        <v>65</v>
      </c>
      <c r="I65" s="80">
        <v>0</v>
      </c>
      <c r="J65" s="81">
        <v>13.9</v>
      </c>
      <c r="K65" s="79">
        <v>139</v>
      </c>
      <c r="L65" s="76" t="s">
        <v>90</v>
      </c>
      <c r="M65" s="77" t="s">
        <v>67</v>
      </c>
      <c r="N65" s="75"/>
      <c r="O65" s="77" t="s">
        <v>71</v>
      </c>
      <c r="P65" s="78">
        <v>41626</v>
      </c>
      <c r="Q65" s="80">
        <v>45</v>
      </c>
      <c r="R65" s="76" t="s">
        <v>72</v>
      </c>
      <c r="S65" s="76" t="s">
        <v>142</v>
      </c>
      <c r="T65" s="79">
        <v>0</v>
      </c>
      <c r="U65" s="77" t="s">
        <v>91</v>
      </c>
      <c r="V65" s="80">
        <v>7</v>
      </c>
      <c r="W65" s="79">
        <v>0</v>
      </c>
      <c r="X65" s="75"/>
      <c r="Y65" s="75"/>
      <c r="Z65" s="75"/>
      <c r="AA65" s="75"/>
      <c r="AB65" s="78">
        <v>41554</v>
      </c>
      <c r="AC65" s="84">
        <v>10530</v>
      </c>
      <c r="AD65" s="77" t="s">
        <v>946</v>
      </c>
      <c r="AE65" s="83" t="s">
        <v>896</v>
      </c>
      <c r="AF65" s="83">
        <v>2107</v>
      </c>
      <c r="AG65" s="75"/>
      <c r="AH65" s="75"/>
      <c r="AI65" s="75"/>
    </row>
    <row r="66" spans="1:35">
      <c r="A66" s="83" t="s">
        <v>570</v>
      </c>
      <c r="B66" s="82" t="s">
        <v>1777</v>
      </c>
      <c r="C66" s="77" t="s">
        <v>1399</v>
      </c>
      <c r="D66" s="78">
        <v>41553</v>
      </c>
      <c r="E66" s="79">
        <v>-16081.59</v>
      </c>
      <c r="F66" s="75"/>
      <c r="G66" s="79">
        <v>16081.59</v>
      </c>
      <c r="H66" s="77" t="s">
        <v>78</v>
      </c>
      <c r="I66" s="80">
        <v>0</v>
      </c>
      <c r="J66" s="81">
        <v>3</v>
      </c>
      <c r="K66" s="79">
        <v>339</v>
      </c>
      <c r="L66" s="76" t="s">
        <v>90</v>
      </c>
      <c r="M66" s="77" t="s">
        <v>67</v>
      </c>
      <c r="N66" s="75"/>
      <c r="O66" s="77" t="s">
        <v>71</v>
      </c>
      <c r="P66" s="78">
        <v>41598</v>
      </c>
      <c r="Q66" s="80">
        <v>45</v>
      </c>
      <c r="R66" s="76" t="s">
        <v>72</v>
      </c>
      <c r="S66" s="76" t="s">
        <v>142</v>
      </c>
      <c r="T66" s="79">
        <v>0</v>
      </c>
      <c r="U66" s="77" t="s">
        <v>80</v>
      </c>
      <c r="V66" s="80">
        <v>60</v>
      </c>
      <c r="W66" s="79">
        <v>0</v>
      </c>
      <c r="X66" s="75"/>
      <c r="Y66" s="75"/>
      <c r="Z66" s="75"/>
      <c r="AA66" s="75"/>
      <c r="AB66" s="78">
        <v>41554</v>
      </c>
      <c r="AC66" s="84">
        <v>31616</v>
      </c>
      <c r="AD66" s="77" t="s">
        <v>1221</v>
      </c>
      <c r="AE66" s="83" t="s">
        <v>906</v>
      </c>
      <c r="AF66" s="83">
        <v>75006</v>
      </c>
      <c r="AG66" s="75"/>
      <c r="AH66" s="75"/>
      <c r="AI66" s="75"/>
    </row>
    <row r="67" spans="1:35">
      <c r="A67" s="83" t="s">
        <v>571</v>
      </c>
      <c r="B67" s="82" t="s">
        <v>1778</v>
      </c>
      <c r="C67" s="77" t="s">
        <v>1399</v>
      </c>
      <c r="D67" s="78">
        <v>41548</v>
      </c>
      <c r="E67" s="79">
        <v>-12775.86</v>
      </c>
      <c r="F67" s="75"/>
      <c r="G67" s="79">
        <v>12775.86</v>
      </c>
      <c r="H67" s="76" t="s">
        <v>85</v>
      </c>
      <c r="I67" s="80">
        <v>0</v>
      </c>
      <c r="J67" s="81">
        <v>3</v>
      </c>
      <c r="K67" s="79">
        <v>30</v>
      </c>
      <c r="L67" s="76" t="s">
        <v>90</v>
      </c>
      <c r="M67" s="77" t="s">
        <v>67</v>
      </c>
      <c r="N67" s="75"/>
      <c r="O67" s="77" t="s">
        <v>102</v>
      </c>
      <c r="P67" s="78">
        <v>41637</v>
      </c>
      <c r="Q67" s="80">
        <v>45</v>
      </c>
      <c r="R67" s="76" t="s">
        <v>72</v>
      </c>
      <c r="S67" s="76" t="s">
        <v>142</v>
      </c>
      <c r="T67" s="79">
        <v>1183.03</v>
      </c>
      <c r="U67" s="77" t="s">
        <v>74</v>
      </c>
      <c r="V67" s="80">
        <v>44</v>
      </c>
      <c r="W67" s="79">
        <v>0</v>
      </c>
      <c r="X67" s="75"/>
      <c r="Y67" s="75"/>
      <c r="Z67" s="75"/>
      <c r="AA67" s="75"/>
      <c r="AB67" s="78">
        <v>41572</v>
      </c>
      <c r="AC67" s="84">
        <v>23104</v>
      </c>
      <c r="AD67" s="77" t="s">
        <v>1222</v>
      </c>
      <c r="AE67" s="83" t="s">
        <v>892</v>
      </c>
      <c r="AF67" s="83">
        <v>48093</v>
      </c>
      <c r="AG67" s="79">
        <v>1173.26</v>
      </c>
      <c r="AH67" s="75"/>
      <c r="AI67" s="75"/>
    </row>
    <row r="68" spans="1:35">
      <c r="A68" s="83" t="s">
        <v>572</v>
      </c>
      <c r="B68" s="82" t="s">
        <v>1779</v>
      </c>
      <c r="C68" s="77" t="s">
        <v>1399</v>
      </c>
      <c r="D68" s="78">
        <v>41576</v>
      </c>
      <c r="E68" s="79">
        <v>-22931.82</v>
      </c>
      <c r="F68" s="75"/>
      <c r="G68" s="79">
        <v>22931.82</v>
      </c>
      <c r="H68" s="77" t="s">
        <v>103</v>
      </c>
      <c r="I68" s="80">
        <v>0</v>
      </c>
      <c r="J68" s="81">
        <v>3</v>
      </c>
      <c r="K68" s="79">
        <v>30</v>
      </c>
      <c r="L68" s="76" t="s">
        <v>90</v>
      </c>
      <c r="M68" s="77" t="s">
        <v>67</v>
      </c>
      <c r="N68" s="75"/>
      <c r="O68" s="77" t="s">
        <v>102</v>
      </c>
      <c r="P68" s="78">
        <v>41613</v>
      </c>
      <c r="Q68" s="80">
        <v>45</v>
      </c>
      <c r="R68" s="76" t="s">
        <v>72</v>
      </c>
      <c r="S68" s="76" t="s">
        <v>142</v>
      </c>
      <c r="T68" s="79">
        <v>0</v>
      </c>
      <c r="U68" s="77" t="s">
        <v>74</v>
      </c>
      <c r="V68" s="80">
        <v>44</v>
      </c>
      <c r="W68" s="79">
        <v>0</v>
      </c>
      <c r="X68" s="75"/>
      <c r="Y68" s="75"/>
      <c r="Z68" s="75"/>
      <c r="AA68" s="75"/>
      <c r="AB68" s="78">
        <v>41563</v>
      </c>
      <c r="AC68" s="84">
        <v>22809</v>
      </c>
      <c r="AD68" s="77" t="s">
        <v>1223</v>
      </c>
      <c r="AE68" s="83" t="s">
        <v>896</v>
      </c>
      <c r="AF68" s="83">
        <v>1609</v>
      </c>
      <c r="AG68" s="75"/>
      <c r="AH68" s="75"/>
      <c r="AI68" s="75"/>
    </row>
    <row r="69" spans="1:35">
      <c r="A69" s="83" t="s">
        <v>573</v>
      </c>
      <c r="B69" s="82" t="s">
        <v>1780</v>
      </c>
      <c r="C69" s="77" t="s">
        <v>1401</v>
      </c>
      <c r="D69" s="78">
        <v>41561</v>
      </c>
      <c r="E69" s="79">
        <v>-15963.36</v>
      </c>
      <c r="F69" s="75"/>
      <c r="G69" s="79">
        <v>15963.36</v>
      </c>
      <c r="H69" s="77" t="s">
        <v>78</v>
      </c>
      <c r="I69" s="80">
        <v>0</v>
      </c>
      <c r="J69" s="81">
        <v>5.95</v>
      </c>
      <c r="K69" s="79">
        <v>297</v>
      </c>
      <c r="L69" s="76" t="s">
        <v>66</v>
      </c>
      <c r="M69" s="77" t="s">
        <v>67</v>
      </c>
      <c r="N69" s="75"/>
      <c r="O69" s="77" t="s">
        <v>71</v>
      </c>
      <c r="P69" s="78">
        <v>41580</v>
      </c>
      <c r="Q69" s="80">
        <v>45</v>
      </c>
      <c r="R69" s="76" t="s">
        <v>72</v>
      </c>
      <c r="S69" s="76" t="s">
        <v>142</v>
      </c>
      <c r="T69" s="79">
        <v>0</v>
      </c>
      <c r="U69" s="77" t="s">
        <v>80</v>
      </c>
      <c r="V69" s="80">
        <v>72</v>
      </c>
      <c r="W69" s="79">
        <v>0</v>
      </c>
      <c r="X69" s="75"/>
      <c r="Y69" s="75"/>
      <c r="Z69" s="75"/>
      <c r="AA69" s="75"/>
      <c r="AB69" s="78">
        <v>41552</v>
      </c>
      <c r="AC69" s="84">
        <v>23774</v>
      </c>
      <c r="AD69" s="77" t="s">
        <v>1224</v>
      </c>
      <c r="AE69" s="83" t="s">
        <v>910</v>
      </c>
      <c r="AF69" s="83">
        <v>7662</v>
      </c>
      <c r="AG69" s="75"/>
      <c r="AH69" s="75"/>
      <c r="AI69" s="75"/>
    </row>
    <row r="70" spans="1:35">
      <c r="A70" s="83" t="s">
        <v>574</v>
      </c>
      <c r="B70" s="82" t="s">
        <v>1781</v>
      </c>
      <c r="C70" s="77" t="s">
        <v>1401</v>
      </c>
      <c r="D70" s="78">
        <v>41573</v>
      </c>
      <c r="E70" s="79">
        <v>-4823.43</v>
      </c>
      <c r="F70" s="75"/>
      <c r="G70" s="79">
        <v>4823.43</v>
      </c>
      <c r="H70" s="77" t="s">
        <v>65</v>
      </c>
      <c r="I70" s="80">
        <v>0</v>
      </c>
      <c r="J70" s="81">
        <v>11.9</v>
      </c>
      <c r="K70" s="79">
        <v>118</v>
      </c>
      <c r="L70" s="76" t="s">
        <v>66</v>
      </c>
      <c r="M70" s="77" t="s">
        <v>67</v>
      </c>
      <c r="N70" s="75"/>
      <c r="O70" s="77" t="s">
        <v>71</v>
      </c>
      <c r="P70" s="78">
        <v>41587</v>
      </c>
      <c r="Q70" s="80">
        <v>45</v>
      </c>
      <c r="R70" s="76" t="s">
        <v>72</v>
      </c>
      <c r="S70" s="76" t="s">
        <v>79</v>
      </c>
      <c r="T70" s="79">
        <v>0</v>
      </c>
      <c r="U70" s="77" t="s">
        <v>77</v>
      </c>
      <c r="V70" s="80">
        <v>24</v>
      </c>
      <c r="W70" s="79">
        <v>0</v>
      </c>
      <c r="X70" s="75"/>
      <c r="Y70" s="75"/>
      <c r="Z70" s="75"/>
      <c r="AA70" s="75"/>
      <c r="AB70" s="78">
        <v>41577</v>
      </c>
      <c r="AC70" s="84">
        <v>15583</v>
      </c>
      <c r="AD70" s="77" t="s">
        <v>963</v>
      </c>
      <c r="AE70" s="83" t="s">
        <v>889</v>
      </c>
      <c r="AF70" s="83">
        <v>31401</v>
      </c>
      <c r="AG70" s="75"/>
      <c r="AH70" s="75"/>
      <c r="AI70" s="75"/>
    </row>
    <row r="71" spans="1:35">
      <c r="A71" s="83" t="s">
        <v>575</v>
      </c>
      <c r="B71" s="82" t="s">
        <v>1782</v>
      </c>
      <c r="C71" s="77" t="s">
        <v>1399</v>
      </c>
      <c r="D71" s="78">
        <v>41560</v>
      </c>
      <c r="E71" s="79">
        <v>-3673.01</v>
      </c>
      <c r="F71" s="75"/>
      <c r="G71" s="79">
        <v>3673.01</v>
      </c>
      <c r="H71" s="77" t="s">
        <v>81</v>
      </c>
      <c r="I71" s="80">
        <v>0</v>
      </c>
      <c r="J71" s="81">
        <v>1.74</v>
      </c>
      <c r="K71" s="79">
        <v>292</v>
      </c>
      <c r="L71" s="76" t="s">
        <v>66</v>
      </c>
      <c r="M71" s="77" t="s">
        <v>67</v>
      </c>
      <c r="N71" s="75"/>
      <c r="O71" s="77" t="s">
        <v>71</v>
      </c>
      <c r="P71" s="78">
        <v>41634</v>
      </c>
      <c r="Q71" s="80">
        <v>45</v>
      </c>
      <c r="R71" s="76" t="s">
        <v>72</v>
      </c>
      <c r="S71" s="76" t="s">
        <v>153</v>
      </c>
      <c r="T71" s="79">
        <v>0</v>
      </c>
      <c r="U71" s="77" t="s">
        <v>97</v>
      </c>
      <c r="V71" s="80">
        <v>60</v>
      </c>
      <c r="W71" s="79">
        <v>0</v>
      </c>
      <c r="X71" s="75"/>
      <c r="Y71" s="75"/>
      <c r="Z71" s="75"/>
      <c r="AA71" s="75"/>
      <c r="AB71" s="78">
        <v>41567</v>
      </c>
      <c r="AC71" s="84">
        <v>23168</v>
      </c>
      <c r="AD71" s="77" t="s">
        <v>1225</v>
      </c>
      <c r="AE71" s="83" t="s">
        <v>934</v>
      </c>
      <c r="AF71" s="83">
        <v>88230</v>
      </c>
      <c r="AG71" s="75"/>
      <c r="AH71" s="79">
        <v>0</v>
      </c>
      <c r="AI71" s="79">
        <v>-74.25</v>
      </c>
    </row>
    <row r="72" spans="1:35">
      <c r="A72" s="83" t="s">
        <v>576</v>
      </c>
      <c r="B72" s="82" t="s">
        <v>1783</v>
      </c>
      <c r="C72" s="77" t="s">
        <v>1401</v>
      </c>
      <c r="D72" s="78">
        <v>41574</v>
      </c>
      <c r="E72" s="79">
        <v>-27568.57</v>
      </c>
      <c r="F72" s="75"/>
      <c r="G72" s="79">
        <v>27568.57</v>
      </c>
      <c r="H72" s="77" t="s">
        <v>82</v>
      </c>
      <c r="I72" s="80">
        <v>0</v>
      </c>
      <c r="J72" s="81">
        <v>1.95</v>
      </c>
      <c r="K72" s="79">
        <v>199.72</v>
      </c>
      <c r="L72" s="76" t="s">
        <v>66</v>
      </c>
      <c r="M72" s="77" t="s">
        <v>67</v>
      </c>
      <c r="N72" s="75"/>
      <c r="O72" s="77" t="s">
        <v>71</v>
      </c>
      <c r="P72" s="78">
        <v>41580</v>
      </c>
      <c r="Q72" s="80">
        <v>45</v>
      </c>
      <c r="R72" s="76" t="s">
        <v>72</v>
      </c>
      <c r="S72" s="76" t="s">
        <v>76</v>
      </c>
      <c r="T72" s="79">
        <v>0</v>
      </c>
      <c r="U72" s="77" t="s">
        <v>161</v>
      </c>
      <c r="V72" s="80">
        <v>73</v>
      </c>
      <c r="W72" s="79">
        <v>0</v>
      </c>
      <c r="X72" s="75"/>
      <c r="Y72" s="75"/>
      <c r="Z72" s="75"/>
      <c r="AA72" s="75"/>
      <c r="AB72" s="78">
        <v>41552</v>
      </c>
      <c r="AC72" s="84">
        <v>31208</v>
      </c>
      <c r="AD72" s="77" t="s">
        <v>984</v>
      </c>
      <c r="AE72" s="83" t="s">
        <v>905</v>
      </c>
      <c r="AF72" s="83">
        <v>19108</v>
      </c>
      <c r="AG72" s="75"/>
      <c r="AH72" s="79">
        <v>0</v>
      </c>
      <c r="AI72" s="79">
        <v>-47.6</v>
      </c>
    </row>
    <row r="73" spans="1:35">
      <c r="A73" s="83" t="s">
        <v>577</v>
      </c>
      <c r="B73" s="82" t="s">
        <v>1784</v>
      </c>
      <c r="C73" s="77" t="s">
        <v>1399</v>
      </c>
      <c r="D73" s="78">
        <v>41576</v>
      </c>
      <c r="E73" s="79">
        <v>-25446.36</v>
      </c>
      <c r="F73" s="75"/>
      <c r="G73" s="79">
        <v>25446.36</v>
      </c>
      <c r="H73" s="77" t="s">
        <v>65</v>
      </c>
      <c r="I73" s="80">
        <v>0</v>
      </c>
      <c r="J73" s="81">
        <v>13.9</v>
      </c>
      <c r="K73" s="79">
        <v>72</v>
      </c>
      <c r="L73" s="76" t="s">
        <v>66</v>
      </c>
      <c r="M73" s="77" t="s">
        <v>67</v>
      </c>
      <c r="N73" s="75"/>
      <c r="O73" s="77" t="s">
        <v>71</v>
      </c>
      <c r="P73" s="78">
        <v>41600</v>
      </c>
      <c r="Q73" s="80">
        <v>45</v>
      </c>
      <c r="R73" s="76" t="s">
        <v>72</v>
      </c>
      <c r="S73" s="76" t="s">
        <v>142</v>
      </c>
      <c r="T73" s="79">
        <v>0</v>
      </c>
      <c r="U73" s="77" t="s">
        <v>91</v>
      </c>
      <c r="V73" s="80">
        <v>30</v>
      </c>
      <c r="W73" s="79">
        <v>0</v>
      </c>
      <c r="X73" s="75"/>
      <c r="Y73" s="75"/>
      <c r="Z73" s="75"/>
      <c r="AA73" s="75"/>
      <c r="AB73" s="78">
        <v>41549</v>
      </c>
      <c r="AC73" s="84">
        <v>23933</v>
      </c>
      <c r="AD73" s="77" t="s">
        <v>1226</v>
      </c>
      <c r="AE73" s="83" t="s">
        <v>929</v>
      </c>
      <c r="AF73" s="83">
        <v>36602</v>
      </c>
      <c r="AG73" s="75"/>
      <c r="AH73" s="75"/>
      <c r="AI73" s="75"/>
    </row>
    <row r="74" spans="1:35">
      <c r="A74" s="83" t="s">
        <v>578</v>
      </c>
      <c r="B74" s="82" t="s">
        <v>1785</v>
      </c>
      <c r="C74" s="77" t="s">
        <v>1401</v>
      </c>
      <c r="D74" s="78">
        <v>41567</v>
      </c>
      <c r="E74" s="79">
        <v>-34180.089999999997</v>
      </c>
      <c r="F74" s="75"/>
      <c r="G74" s="79">
        <v>34180.089999999997</v>
      </c>
      <c r="H74" s="77" t="s">
        <v>81</v>
      </c>
      <c r="I74" s="80">
        <v>0</v>
      </c>
      <c r="J74" s="81">
        <v>3</v>
      </c>
      <c r="K74" s="79">
        <v>238.28</v>
      </c>
      <c r="L74" s="76" t="s">
        <v>66</v>
      </c>
      <c r="M74" s="77" t="s">
        <v>67</v>
      </c>
      <c r="N74" s="75"/>
      <c r="O74" s="77" t="s">
        <v>71</v>
      </c>
      <c r="P74" s="78">
        <v>41607</v>
      </c>
      <c r="Q74" s="80">
        <v>45</v>
      </c>
      <c r="R74" s="76" t="s">
        <v>72</v>
      </c>
      <c r="S74" s="76" t="s">
        <v>153</v>
      </c>
      <c r="T74" s="79">
        <v>0</v>
      </c>
      <c r="U74" s="77" t="s">
        <v>80</v>
      </c>
      <c r="V74" s="80">
        <v>36</v>
      </c>
      <c r="W74" s="79">
        <v>0</v>
      </c>
      <c r="X74" s="75"/>
      <c r="Y74" s="75"/>
      <c r="Z74" s="75"/>
      <c r="AA74" s="75"/>
      <c r="AB74" s="78">
        <v>41569</v>
      </c>
      <c r="AC74" s="84">
        <v>20223</v>
      </c>
      <c r="AD74" s="77" t="s">
        <v>1227</v>
      </c>
      <c r="AE74" s="83" t="s">
        <v>935</v>
      </c>
      <c r="AF74" s="83">
        <v>96720</v>
      </c>
      <c r="AG74" s="75"/>
      <c r="AH74" s="79">
        <v>0</v>
      </c>
      <c r="AI74" s="79">
        <v>-74.25</v>
      </c>
    </row>
    <row r="75" spans="1:35">
      <c r="A75" s="83" t="s">
        <v>579</v>
      </c>
      <c r="B75" s="82" t="s">
        <v>1786</v>
      </c>
      <c r="C75" s="77" t="s">
        <v>1401</v>
      </c>
      <c r="D75" s="78">
        <v>41555</v>
      </c>
      <c r="E75" s="79">
        <v>-18657.68</v>
      </c>
      <c r="F75" s="75"/>
      <c r="G75" s="79">
        <v>18657.68</v>
      </c>
      <c r="H75" s="76" t="s">
        <v>85</v>
      </c>
      <c r="I75" s="80">
        <v>0</v>
      </c>
      <c r="J75" s="81">
        <v>10.9</v>
      </c>
      <c r="K75" s="79">
        <v>92.54</v>
      </c>
      <c r="L75" s="76" t="s">
        <v>66</v>
      </c>
      <c r="M75" s="77" t="s">
        <v>67</v>
      </c>
      <c r="N75" s="75"/>
      <c r="O75" s="77" t="s">
        <v>71</v>
      </c>
      <c r="P75" s="78">
        <v>41632</v>
      </c>
      <c r="Q75" s="80">
        <v>45</v>
      </c>
      <c r="R75" s="76" t="s">
        <v>72</v>
      </c>
      <c r="S75" s="76" t="s">
        <v>153</v>
      </c>
      <c r="T75" s="79">
        <v>0</v>
      </c>
      <c r="U75" s="77" t="s">
        <v>77</v>
      </c>
      <c r="V75" s="80">
        <v>36</v>
      </c>
      <c r="W75" s="79">
        <v>0</v>
      </c>
      <c r="X75" s="75"/>
      <c r="Y75" s="75"/>
      <c r="Z75" s="75"/>
      <c r="AA75" s="75"/>
      <c r="AB75" s="78">
        <v>41574</v>
      </c>
      <c r="AC75" s="84">
        <v>21275</v>
      </c>
      <c r="AD75" s="77" t="s">
        <v>1228</v>
      </c>
      <c r="AE75" s="83" t="s">
        <v>896</v>
      </c>
      <c r="AF75" s="83">
        <v>2154</v>
      </c>
      <c r="AG75" s="75"/>
      <c r="AH75" s="75"/>
      <c r="AI75" s="75"/>
    </row>
    <row r="76" spans="1:35">
      <c r="A76" s="83" t="s">
        <v>580</v>
      </c>
      <c r="B76" s="82" t="s">
        <v>1787</v>
      </c>
      <c r="C76" s="77" t="s">
        <v>1399</v>
      </c>
      <c r="D76" s="78">
        <v>41554</v>
      </c>
      <c r="E76" s="79">
        <v>-8526.31</v>
      </c>
      <c r="F76" s="75"/>
      <c r="G76" s="79">
        <v>8526.31</v>
      </c>
      <c r="H76" s="76" t="s">
        <v>85</v>
      </c>
      <c r="I76" s="80">
        <v>0</v>
      </c>
      <c r="J76" s="81">
        <v>11.9</v>
      </c>
      <c r="K76" s="79">
        <v>375</v>
      </c>
      <c r="L76" s="76" t="s">
        <v>90</v>
      </c>
      <c r="M76" s="77" t="s">
        <v>67</v>
      </c>
      <c r="N76" s="75"/>
      <c r="O76" s="77" t="s">
        <v>102</v>
      </c>
      <c r="P76" s="78">
        <v>41583</v>
      </c>
      <c r="Q76" s="80">
        <v>45</v>
      </c>
      <c r="R76" s="76" t="s">
        <v>72</v>
      </c>
      <c r="S76" s="76" t="s">
        <v>142</v>
      </c>
      <c r="T76" s="79">
        <v>0</v>
      </c>
      <c r="U76" s="77" t="s">
        <v>77</v>
      </c>
      <c r="V76" s="80">
        <v>57</v>
      </c>
      <c r="W76" s="79">
        <v>0</v>
      </c>
      <c r="X76" s="75"/>
      <c r="Y76" s="75"/>
      <c r="Z76" s="75"/>
      <c r="AA76" s="75"/>
      <c r="AB76" s="78">
        <v>41556</v>
      </c>
      <c r="AC76" s="84">
        <v>25640</v>
      </c>
      <c r="AD76" s="77" t="s">
        <v>1229</v>
      </c>
      <c r="AE76" s="83" t="s">
        <v>902</v>
      </c>
      <c r="AF76" s="83">
        <v>44256</v>
      </c>
      <c r="AG76" s="75"/>
      <c r="AH76" s="75"/>
      <c r="AI76" s="75"/>
    </row>
    <row r="77" spans="1:35">
      <c r="A77" s="83" t="s">
        <v>581</v>
      </c>
      <c r="B77" s="82" t="s">
        <v>1788</v>
      </c>
      <c r="C77" s="77" t="s">
        <v>1399</v>
      </c>
      <c r="D77" s="78">
        <v>41568</v>
      </c>
      <c r="E77" s="79">
        <v>-41347.279999999999</v>
      </c>
      <c r="F77" s="75"/>
      <c r="G77" s="79">
        <v>41347.279999999999</v>
      </c>
      <c r="H77" s="77" t="s">
        <v>128</v>
      </c>
      <c r="I77" s="80">
        <v>0</v>
      </c>
      <c r="J77" s="81">
        <v>3.95</v>
      </c>
      <c r="K77" s="79">
        <v>228.15</v>
      </c>
      <c r="L77" s="76" t="s">
        <v>66</v>
      </c>
      <c r="M77" s="77" t="s">
        <v>67</v>
      </c>
      <c r="N77" s="75"/>
      <c r="O77" s="77" t="s">
        <v>71</v>
      </c>
      <c r="P77" s="78">
        <v>41591</v>
      </c>
      <c r="Q77" s="80">
        <v>45</v>
      </c>
      <c r="R77" s="76" t="s">
        <v>72</v>
      </c>
      <c r="S77" s="76" t="s">
        <v>153</v>
      </c>
      <c r="T77" s="79">
        <v>0</v>
      </c>
      <c r="U77" s="77" t="s">
        <v>80</v>
      </c>
      <c r="V77" s="80">
        <v>48</v>
      </c>
      <c r="W77" s="79">
        <v>0</v>
      </c>
      <c r="X77" s="75"/>
      <c r="Y77" s="75"/>
      <c r="Z77" s="75"/>
      <c r="AA77" s="75"/>
      <c r="AB77" s="78">
        <v>41575</v>
      </c>
      <c r="AC77" s="84">
        <v>15118</v>
      </c>
      <c r="AD77" s="77" t="s">
        <v>1230</v>
      </c>
      <c r="AE77" s="83" t="s">
        <v>918</v>
      </c>
      <c r="AF77" s="83">
        <v>55437</v>
      </c>
      <c r="AG77" s="75"/>
      <c r="AH77" s="79">
        <v>0</v>
      </c>
      <c r="AI77" s="79">
        <v>-74.25</v>
      </c>
    </row>
    <row r="78" spans="1:35">
      <c r="A78" s="83" t="s">
        <v>582</v>
      </c>
      <c r="B78" s="82" t="s">
        <v>1789</v>
      </c>
      <c r="C78" s="77" t="s">
        <v>1399</v>
      </c>
      <c r="D78" s="78">
        <v>41553</v>
      </c>
      <c r="E78" s="79">
        <v>-14816.21</v>
      </c>
      <c r="F78" s="75"/>
      <c r="G78" s="79">
        <v>14816.21</v>
      </c>
      <c r="H78" s="77" t="s">
        <v>81</v>
      </c>
      <c r="I78" s="80">
        <v>0</v>
      </c>
      <c r="J78" s="81">
        <v>8.9499999999999993</v>
      </c>
      <c r="K78" s="79">
        <v>385</v>
      </c>
      <c r="L78" s="76" t="s">
        <v>90</v>
      </c>
      <c r="M78" s="77" t="s">
        <v>67</v>
      </c>
      <c r="N78" s="75"/>
      <c r="O78" s="77" t="s">
        <v>71</v>
      </c>
      <c r="P78" s="78">
        <v>41592</v>
      </c>
      <c r="Q78" s="80">
        <v>45</v>
      </c>
      <c r="R78" s="76" t="s">
        <v>72</v>
      </c>
      <c r="S78" s="76" t="s">
        <v>124</v>
      </c>
      <c r="T78" s="79">
        <v>0</v>
      </c>
      <c r="U78" s="77" t="s">
        <v>105</v>
      </c>
      <c r="V78" s="80">
        <v>72</v>
      </c>
      <c r="W78" s="79">
        <v>0</v>
      </c>
      <c r="X78" s="75"/>
      <c r="Y78" s="75"/>
      <c r="Z78" s="75"/>
      <c r="AA78" s="75"/>
      <c r="AB78" s="78">
        <v>41548</v>
      </c>
      <c r="AC78" s="84">
        <v>11574</v>
      </c>
      <c r="AD78" s="77" t="s">
        <v>1231</v>
      </c>
      <c r="AE78" s="83" t="s">
        <v>909</v>
      </c>
      <c r="AF78" s="83">
        <v>84116</v>
      </c>
      <c r="AG78" s="75"/>
      <c r="AH78" s="75"/>
      <c r="AI78" s="75"/>
    </row>
    <row r="79" spans="1:35">
      <c r="A79" s="12"/>
      <c r="B79" s="8"/>
      <c r="C79" s="3"/>
      <c r="D79" s="4"/>
      <c r="E79" s="5"/>
      <c r="G79" s="5"/>
      <c r="H79" s="2"/>
      <c r="I79" s="6"/>
      <c r="J79" s="7"/>
      <c r="K79" s="5"/>
      <c r="L79" s="2"/>
      <c r="M79" s="3"/>
      <c r="O79" s="3"/>
      <c r="P79" s="4"/>
      <c r="Q79" s="6"/>
      <c r="R79" s="2"/>
      <c r="S79" s="2"/>
      <c r="T79" s="5"/>
      <c r="U79" s="3"/>
      <c r="V79" s="6"/>
      <c r="W79" s="5"/>
      <c r="AB79" s="4"/>
      <c r="AC79" s="13"/>
      <c r="AD79" s="3"/>
      <c r="AE79" s="12"/>
      <c r="AF79" s="12"/>
      <c r="AH79" s="5"/>
      <c r="AI79" s="5"/>
    </row>
    <row r="80" spans="1:35">
      <c r="A80" s="12"/>
      <c r="B80" s="8"/>
      <c r="C80" s="3"/>
      <c r="D80" s="4"/>
      <c r="E80" s="5"/>
      <c r="G80" s="5"/>
      <c r="H80" s="3"/>
      <c r="I80" s="6"/>
      <c r="J80" s="7"/>
      <c r="K80" s="5"/>
      <c r="L80" s="2"/>
      <c r="M80" s="3"/>
      <c r="O80" s="3"/>
      <c r="P80" s="4"/>
      <c r="Q80" s="6"/>
      <c r="R80" s="2"/>
      <c r="S80" s="2"/>
      <c r="T80" s="5"/>
      <c r="U80" s="3"/>
      <c r="V80" s="6"/>
      <c r="W80" s="5"/>
      <c r="AB80" s="4"/>
      <c r="AC80" s="13"/>
      <c r="AD80" s="3"/>
      <c r="AE80" s="12"/>
      <c r="AF80" s="12"/>
    </row>
    <row r="81" spans="1:35">
      <c r="A81" s="12"/>
      <c r="B81" s="8"/>
      <c r="C81" s="3"/>
      <c r="D81" s="4"/>
      <c r="E81" s="5"/>
      <c r="G81" s="5"/>
      <c r="H81" s="3"/>
      <c r="I81" s="6"/>
      <c r="J81" s="7"/>
      <c r="K81" s="5"/>
      <c r="L81" s="2"/>
      <c r="M81" s="3"/>
      <c r="O81" s="3"/>
      <c r="P81" s="4"/>
      <c r="Q81" s="6"/>
      <c r="R81" s="2"/>
      <c r="S81" s="2"/>
      <c r="T81" s="5"/>
      <c r="U81" s="3"/>
      <c r="V81" s="6"/>
      <c r="W81" s="5"/>
      <c r="AB81" s="4"/>
      <c r="AC81" s="13"/>
      <c r="AD81" s="3"/>
      <c r="AE81" s="12"/>
      <c r="AF81" s="12"/>
      <c r="AH81" s="5"/>
      <c r="AI81" s="5"/>
    </row>
    <row r="82" spans="1:35">
      <c r="A82" s="12"/>
      <c r="B82" s="8"/>
      <c r="C82" s="3"/>
      <c r="D82" s="4"/>
      <c r="E82" s="5"/>
      <c r="G82" s="5"/>
      <c r="H82" s="3"/>
      <c r="I82" s="6"/>
      <c r="J82" s="7"/>
      <c r="K82" s="5"/>
      <c r="L82" s="2"/>
      <c r="M82" s="3"/>
      <c r="O82" s="3"/>
      <c r="P82" s="4"/>
      <c r="Q82" s="6"/>
      <c r="R82" s="2"/>
      <c r="S82" s="2"/>
      <c r="T82" s="5"/>
      <c r="U82" s="3"/>
      <c r="V82" s="6"/>
      <c r="W82" s="5"/>
      <c r="AB82" s="4"/>
      <c r="AC82" s="13"/>
      <c r="AD82" s="3"/>
      <c r="AE82" s="12"/>
      <c r="AF82" s="12"/>
      <c r="AH82" s="5"/>
      <c r="AI82" s="5"/>
    </row>
    <row r="83" spans="1:35">
      <c r="A83" s="12"/>
      <c r="B83" s="8"/>
      <c r="C83" s="3"/>
      <c r="D83" s="4"/>
      <c r="E83" s="5"/>
      <c r="G83" s="5"/>
      <c r="H83" s="3"/>
      <c r="I83" s="6"/>
      <c r="J83" s="7"/>
      <c r="K83" s="5"/>
      <c r="L83" s="2"/>
      <c r="M83" s="3"/>
      <c r="O83" s="3"/>
      <c r="P83" s="4"/>
      <c r="Q83" s="6"/>
      <c r="R83" s="2"/>
      <c r="S83" s="2"/>
      <c r="T83" s="5"/>
      <c r="U83" s="3"/>
      <c r="V83" s="6"/>
      <c r="W83" s="5"/>
      <c r="AB83" s="4"/>
      <c r="AC83" s="13"/>
      <c r="AD83" s="3"/>
      <c r="AE83" s="12"/>
      <c r="AF83" s="12"/>
    </row>
    <row r="84" spans="1:35">
      <c r="A84" s="12"/>
      <c r="B84" s="8"/>
      <c r="C84" s="3"/>
      <c r="D84" s="4"/>
      <c r="E84" s="5"/>
      <c r="G84" s="5"/>
      <c r="H84" s="3"/>
      <c r="I84" s="6"/>
      <c r="J84" s="7"/>
      <c r="K84" s="5"/>
      <c r="L84" s="2"/>
      <c r="M84" s="3"/>
      <c r="O84" s="3"/>
      <c r="P84" s="4"/>
      <c r="Q84" s="6"/>
      <c r="R84" s="2"/>
      <c r="S84" s="2"/>
      <c r="T84" s="5"/>
      <c r="U84" s="3"/>
      <c r="V84" s="6"/>
      <c r="W84" s="5"/>
      <c r="AB84" s="4"/>
      <c r="AC84" s="13"/>
      <c r="AD84" s="3"/>
      <c r="AE84" s="12"/>
      <c r="AF84" s="12"/>
    </row>
    <row r="85" spans="1:35">
      <c r="A85" s="12"/>
      <c r="B85" s="8"/>
      <c r="C85" s="3"/>
      <c r="D85" s="4"/>
      <c r="E85" s="5"/>
      <c r="G85" s="5"/>
      <c r="H85" s="3"/>
      <c r="I85" s="6"/>
      <c r="J85" s="7"/>
      <c r="K85" s="5"/>
      <c r="L85" s="2"/>
      <c r="M85" s="3"/>
      <c r="O85" s="3"/>
      <c r="P85" s="4"/>
      <c r="Q85" s="6"/>
      <c r="R85" s="2"/>
      <c r="S85" s="2"/>
      <c r="T85" s="5"/>
      <c r="U85" s="3"/>
      <c r="V85" s="6"/>
      <c r="W85" s="5"/>
      <c r="AB85" s="4"/>
      <c r="AC85" s="13"/>
      <c r="AD85" s="3"/>
      <c r="AE85" s="12"/>
      <c r="AF85" s="12"/>
    </row>
    <row r="86" spans="1:35">
      <c r="A86" s="12"/>
      <c r="B86" s="8"/>
      <c r="C86" s="3"/>
      <c r="D86" s="4"/>
      <c r="E86" s="5"/>
      <c r="G86" s="5"/>
      <c r="H86" s="3"/>
      <c r="I86" s="6"/>
      <c r="J86" s="7"/>
      <c r="K86" s="5"/>
      <c r="L86" s="2"/>
      <c r="M86" s="3"/>
      <c r="O86" s="3"/>
      <c r="P86" s="4"/>
      <c r="Q86" s="6"/>
      <c r="R86" s="2"/>
      <c r="S86" s="2"/>
      <c r="T86" s="5"/>
      <c r="U86" s="3"/>
      <c r="V86" s="6"/>
      <c r="W86" s="5"/>
      <c r="AB86" s="4"/>
      <c r="AC86" s="13"/>
      <c r="AD86" s="3"/>
      <c r="AE86" s="12"/>
      <c r="AF86" s="12"/>
    </row>
    <row r="87" spans="1:35">
      <c r="A87" s="12"/>
      <c r="B87" s="8"/>
      <c r="C87" s="3"/>
      <c r="D87" s="4"/>
      <c r="E87" s="5"/>
      <c r="G87" s="5"/>
      <c r="H87" s="3"/>
      <c r="I87" s="6"/>
      <c r="J87" s="7"/>
      <c r="K87" s="5"/>
      <c r="L87" s="2"/>
      <c r="M87" s="3"/>
      <c r="O87" s="3"/>
      <c r="P87" s="4"/>
      <c r="Q87" s="6"/>
      <c r="R87" s="2"/>
      <c r="S87" s="2"/>
      <c r="T87" s="5"/>
      <c r="U87" s="3"/>
      <c r="V87" s="6"/>
      <c r="W87" s="5"/>
      <c r="AB87" s="4"/>
      <c r="AC87" s="13"/>
      <c r="AD87" s="3"/>
      <c r="AE87" s="12"/>
      <c r="AF87" s="12"/>
    </row>
    <row r="88" spans="1:35">
      <c r="A88" s="12"/>
      <c r="B88" s="8"/>
      <c r="C88" s="3"/>
      <c r="D88" s="4"/>
      <c r="E88" s="5"/>
      <c r="G88" s="5"/>
      <c r="H88" s="3"/>
      <c r="I88" s="6"/>
      <c r="J88" s="7"/>
      <c r="K88" s="5"/>
      <c r="L88" s="2"/>
      <c r="M88" s="3"/>
      <c r="O88" s="3"/>
      <c r="P88" s="4"/>
      <c r="Q88" s="6"/>
      <c r="R88" s="2"/>
      <c r="S88" s="2"/>
      <c r="T88" s="5"/>
      <c r="U88" s="3"/>
      <c r="V88" s="6"/>
      <c r="W88" s="5"/>
      <c r="AB88" s="4"/>
      <c r="AC88" s="13"/>
      <c r="AD88" s="3"/>
      <c r="AE88" s="12"/>
      <c r="AF88" s="12"/>
    </row>
    <row r="89" spans="1:35">
      <c r="A89" s="12"/>
      <c r="B89" s="8"/>
      <c r="C89" s="3"/>
      <c r="D89" s="4"/>
      <c r="E89" s="5"/>
      <c r="G89" s="5"/>
      <c r="H89" s="3"/>
      <c r="I89" s="6"/>
      <c r="J89" s="7"/>
      <c r="K89" s="5"/>
      <c r="L89" s="2"/>
      <c r="M89" s="3"/>
      <c r="O89" s="3"/>
      <c r="P89" s="4"/>
      <c r="Q89" s="6"/>
      <c r="R89" s="2"/>
      <c r="S89" s="2"/>
      <c r="T89" s="5"/>
      <c r="U89" s="3"/>
      <c r="V89" s="6"/>
      <c r="W89" s="5"/>
      <c r="AB89" s="4"/>
      <c r="AC89" s="13"/>
      <c r="AD89" s="3"/>
      <c r="AE89" s="12"/>
      <c r="AF89" s="12"/>
    </row>
    <row r="90" spans="1:35">
      <c r="A90" s="12"/>
      <c r="B90" s="8"/>
      <c r="C90" s="3"/>
      <c r="D90" s="4"/>
      <c r="E90" s="5"/>
      <c r="G90" s="5"/>
      <c r="H90" s="2"/>
      <c r="I90" s="6"/>
      <c r="J90" s="7"/>
      <c r="K90" s="5"/>
      <c r="L90" s="2"/>
      <c r="M90" s="3"/>
      <c r="O90" s="3"/>
      <c r="P90" s="4"/>
      <c r="Q90" s="6"/>
      <c r="R90" s="2"/>
      <c r="S90" s="2"/>
      <c r="T90" s="5"/>
      <c r="U90" s="3"/>
      <c r="V90" s="6"/>
      <c r="W90" s="5"/>
      <c r="AB90" s="4"/>
      <c r="AC90" s="13"/>
      <c r="AD90" s="3"/>
      <c r="AE90" s="12"/>
      <c r="AF90" s="12"/>
    </row>
    <row r="91" spans="1:35">
      <c r="A91" s="12"/>
      <c r="B91" s="8"/>
      <c r="C91" s="3"/>
      <c r="D91" s="4"/>
      <c r="E91" s="5"/>
      <c r="G91" s="5"/>
      <c r="H91" s="2"/>
      <c r="I91" s="6"/>
      <c r="J91" s="7"/>
      <c r="K91" s="5"/>
      <c r="L91" s="2"/>
      <c r="M91" s="3"/>
      <c r="O91" s="3"/>
      <c r="P91" s="4"/>
      <c r="Q91" s="6"/>
      <c r="R91" s="2"/>
      <c r="S91" s="2"/>
      <c r="T91" s="5"/>
      <c r="U91" s="3"/>
      <c r="V91" s="6"/>
      <c r="W91" s="5"/>
      <c r="AB91" s="4"/>
      <c r="AC91" s="13"/>
      <c r="AD91" s="3"/>
      <c r="AE91" s="12"/>
      <c r="AF91" s="12"/>
    </row>
    <row r="92" spans="1:35">
      <c r="A92" s="12"/>
      <c r="B92" s="8"/>
      <c r="C92" s="3"/>
      <c r="D92" s="4"/>
      <c r="E92" s="5"/>
      <c r="G92" s="5"/>
      <c r="H92" s="3"/>
      <c r="I92" s="6"/>
      <c r="J92" s="7"/>
      <c r="K92" s="5"/>
      <c r="L92" s="2"/>
      <c r="M92" s="3"/>
      <c r="O92" s="3"/>
      <c r="P92" s="4"/>
      <c r="Q92" s="6"/>
      <c r="R92" s="2"/>
      <c r="S92" s="2"/>
      <c r="T92" s="5"/>
      <c r="U92" s="3"/>
      <c r="V92" s="6"/>
      <c r="W92" s="5"/>
      <c r="AB92" s="4"/>
      <c r="AC92" s="13"/>
      <c r="AD92" s="3"/>
      <c r="AE92" s="12"/>
      <c r="AF92" s="12"/>
    </row>
    <row r="93" spans="1:35">
      <c r="A93" s="12"/>
      <c r="B93" s="8"/>
      <c r="C93" s="3"/>
      <c r="D93" s="4"/>
      <c r="E93" s="5"/>
      <c r="G93" s="5"/>
      <c r="H93" s="3"/>
      <c r="I93" s="6"/>
      <c r="J93" s="7"/>
      <c r="K93" s="5"/>
      <c r="L93" s="2"/>
      <c r="M93" s="3"/>
      <c r="O93" s="3"/>
      <c r="P93" s="4"/>
      <c r="Q93" s="6"/>
      <c r="R93" s="2"/>
      <c r="S93" s="2"/>
      <c r="T93" s="5"/>
      <c r="U93" s="3"/>
      <c r="V93" s="6"/>
      <c r="W93" s="5"/>
      <c r="AB93" s="4"/>
      <c r="AC93" s="13"/>
      <c r="AD93" s="3"/>
      <c r="AE93" s="12"/>
      <c r="AF93" s="12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3"/>
      <c r="I95" s="6"/>
      <c r="J95" s="7"/>
      <c r="K95" s="5"/>
      <c r="L95" s="2"/>
      <c r="M95" s="3"/>
      <c r="O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</row>
    <row r="97" spans="1:35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  <c r="AH97" s="5"/>
      <c r="AI97" s="5"/>
    </row>
    <row r="98" spans="1:35">
      <c r="A98" s="12"/>
      <c r="B98" s="8"/>
      <c r="C98" s="3"/>
      <c r="D98" s="4"/>
      <c r="E98" s="5"/>
      <c r="G98" s="5"/>
      <c r="H98" s="3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  <c r="AH98" s="5"/>
      <c r="AI98" s="5"/>
    </row>
    <row r="99" spans="1:35">
      <c r="A99" s="12"/>
      <c r="B99" s="8"/>
      <c r="C99" s="3"/>
      <c r="D99" s="4"/>
      <c r="E99" s="5"/>
      <c r="G99" s="5"/>
      <c r="H99" s="2"/>
      <c r="I99" s="6"/>
      <c r="J99" s="7"/>
      <c r="K99" s="5"/>
      <c r="L99" s="2"/>
      <c r="M99" s="3"/>
      <c r="O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</row>
    <row r="100" spans="1:35">
      <c r="A100" s="12"/>
      <c r="B100" s="8"/>
      <c r="C100" s="3"/>
      <c r="D100" s="4"/>
      <c r="E100" s="5"/>
      <c r="G100" s="5"/>
      <c r="H100" s="3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  <c r="AG100" s="5"/>
    </row>
    <row r="101" spans="1:35">
      <c r="A101" s="12"/>
      <c r="B101" s="8"/>
      <c r="C101" s="3"/>
      <c r="D101" s="4"/>
      <c r="E101" s="5"/>
      <c r="G101" s="5"/>
      <c r="H101" s="3"/>
      <c r="I101" s="6"/>
      <c r="J101" s="7"/>
      <c r="K101" s="5"/>
      <c r="L101" s="2"/>
      <c r="M101" s="3"/>
      <c r="O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</row>
    <row r="102" spans="1:35">
      <c r="A102" s="12"/>
      <c r="B102" s="8"/>
      <c r="C102" s="3"/>
      <c r="D102" s="4"/>
      <c r="E102" s="5"/>
      <c r="G102" s="5"/>
      <c r="H102" s="2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  <c r="AG102" s="5"/>
    </row>
    <row r="103" spans="1:35">
      <c r="A103" s="12"/>
      <c r="B103" s="8"/>
      <c r="C103" s="3"/>
      <c r="D103" s="4"/>
      <c r="E103" s="5"/>
      <c r="G103" s="5"/>
      <c r="H103" s="2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</row>
    <row r="104" spans="1:35">
      <c r="A104" s="12"/>
      <c r="B104" s="8"/>
      <c r="C104" s="3"/>
      <c r="D104" s="4"/>
      <c r="E104" s="5"/>
      <c r="G104" s="5"/>
      <c r="H104" s="2"/>
      <c r="I104" s="6"/>
      <c r="J104" s="7"/>
      <c r="K104" s="5"/>
      <c r="L104" s="2"/>
      <c r="M104" s="3"/>
      <c r="O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5">
      <c r="A105" s="12"/>
      <c r="B105" s="8"/>
      <c r="C105" s="3"/>
      <c r="D105" s="4"/>
      <c r="E105" s="5"/>
      <c r="G105" s="5"/>
      <c r="H105" s="2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  <c r="AH106" s="5"/>
      <c r="AI106" s="5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</row>
    <row r="108" spans="1:35">
      <c r="A108" s="12"/>
      <c r="B108" s="8"/>
      <c r="C108" s="3"/>
      <c r="D108" s="4"/>
      <c r="E108" s="5"/>
      <c r="G108" s="5"/>
      <c r="H108" s="3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  <c r="AG108" s="5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  <c r="AH110" s="5"/>
      <c r="AI110" s="5"/>
    </row>
    <row r="111" spans="1:35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  <c r="AH112" s="5"/>
      <c r="AI112" s="5"/>
    </row>
    <row r="113" spans="1:35">
      <c r="A113" s="12"/>
      <c r="B113" s="8"/>
      <c r="C113" s="3"/>
      <c r="D113" s="4"/>
      <c r="E113" s="5"/>
      <c r="G113" s="5"/>
      <c r="H113" s="2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  <c r="AH113" s="5"/>
      <c r="AI113" s="5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  <c r="AH115" s="5"/>
      <c r="AI115" s="5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  <c r="AH117" s="5"/>
      <c r="AI117" s="5"/>
    </row>
    <row r="118" spans="1:35">
      <c r="A118" s="12"/>
      <c r="B118" s="8"/>
      <c r="C118" s="3"/>
      <c r="D118" s="4"/>
      <c r="E118" s="5"/>
      <c r="G118" s="5"/>
      <c r="H118" s="3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  <c r="AH119" s="5"/>
      <c r="AI119" s="5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  <c r="AG120" s="5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  <c r="AG122" s="5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  <c r="AH124" s="5"/>
      <c r="AI124" s="5"/>
    </row>
    <row r="125" spans="1:35">
      <c r="A125" s="12"/>
      <c r="B125" s="8"/>
      <c r="C125" s="3"/>
      <c r="D125" s="4"/>
      <c r="E125" s="5"/>
      <c r="G125" s="5"/>
      <c r="H125" s="3"/>
      <c r="I125" s="6"/>
      <c r="J125" s="7"/>
      <c r="K125" s="5"/>
      <c r="L125" s="2"/>
      <c r="M125" s="3"/>
      <c r="O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  <c r="AH125" s="5"/>
      <c r="AI125" s="5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3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  <c r="AH127" s="5"/>
      <c r="AI127" s="5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  <c r="AH128" s="5"/>
      <c r="AI128" s="5"/>
    </row>
    <row r="129" spans="1:35">
      <c r="A129" s="12"/>
      <c r="B129" s="8"/>
      <c r="C129" s="3"/>
      <c r="D129" s="4"/>
      <c r="E129" s="5"/>
      <c r="G129" s="5"/>
      <c r="H129" s="3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</row>
    <row r="130" spans="1:35">
      <c r="A130" s="12"/>
      <c r="B130" s="8"/>
      <c r="C130" s="3"/>
      <c r="D130" s="4"/>
      <c r="E130" s="5"/>
      <c r="G130" s="5"/>
      <c r="H130" s="3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3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  <c r="AH131" s="5"/>
      <c r="AI131" s="5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  <c r="AH134" s="5"/>
      <c r="AI134" s="5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  <c r="AH135" s="5"/>
      <c r="AI135" s="5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  <c r="AH137" s="5"/>
      <c r="AI137" s="5"/>
    </row>
    <row r="138" spans="1:35">
      <c r="A138" s="12"/>
      <c r="B138" s="8"/>
      <c r="C138" s="3"/>
      <c r="D138" s="4"/>
      <c r="E138" s="5"/>
      <c r="G138" s="5"/>
      <c r="H138" s="3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  <c r="AH139" s="5"/>
      <c r="AI139" s="5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</row>
    <row r="141" spans="1:35">
      <c r="A141" s="12"/>
      <c r="B141" s="8"/>
      <c r="C141" s="3"/>
      <c r="D141" s="4"/>
      <c r="E141" s="5"/>
      <c r="G141" s="5"/>
      <c r="H141" s="3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</row>
    <row r="143" spans="1:35">
      <c r="A143" s="12"/>
      <c r="B143" s="8"/>
      <c r="C143" s="3"/>
      <c r="D143" s="4"/>
      <c r="E143" s="5"/>
      <c r="G143" s="5"/>
      <c r="H143" s="3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  <c r="AH144" s="5"/>
      <c r="AI144" s="5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  <c r="AH147" s="5"/>
      <c r="AI147" s="5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  <c r="AH148" s="5"/>
      <c r="AI148" s="5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  <c r="AH149" s="5"/>
      <c r="AI149" s="5"/>
    </row>
    <row r="150" spans="1:35">
      <c r="A150" s="12"/>
      <c r="B150" s="8"/>
      <c r="C150" s="3"/>
      <c r="D150" s="4"/>
      <c r="E150" s="5"/>
      <c r="G150" s="5"/>
      <c r="H150" s="3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  <c r="AH150" s="5"/>
      <c r="AI150" s="5"/>
    </row>
    <row r="151" spans="1:35">
      <c r="A151" s="12"/>
      <c r="B151" s="8"/>
      <c r="C151" s="3"/>
      <c r="D151" s="4"/>
      <c r="E151" s="5"/>
      <c r="G151" s="5"/>
      <c r="H151" s="3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  <c r="AH152" s="5"/>
      <c r="AI152" s="5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  <c r="AH153" s="5"/>
      <c r="AI153" s="5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  <c r="AH155" s="5"/>
      <c r="AI155" s="5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  <c r="AH156" s="5"/>
      <c r="AI156" s="5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  <c r="AH157" s="5"/>
      <c r="AI157" s="5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  <c r="AH159" s="5"/>
      <c r="AI159" s="5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  <c r="AH160" s="5"/>
      <c r="AI160" s="5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  <c r="AH161" s="5"/>
      <c r="AI161" s="5"/>
    </row>
    <row r="162" spans="1:35">
      <c r="A162" s="12"/>
      <c r="B162" s="8"/>
      <c r="C162" s="3"/>
      <c r="D162" s="4"/>
      <c r="E162" s="5"/>
      <c r="G162" s="5"/>
      <c r="H162" s="3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</row>
    <row r="170" spans="1:35">
      <c r="A170" s="12"/>
      <c r="B170" s="8"/>
      <c r="C170" s="3"/>
      <c r="D170" s="4"/>
      <c r="E170" s="5"/>
      <c r="G170" s="5"/>
      <c r="H170" s="2"/>
      <c r="I170" s="6"/>
      <c r="J170" s="7"/>
      <c r="K170" s="5"/>
      <c r="L170" s="2"/>
      <c r="M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  <c r="AH172" s="5"/>
      <c r="AI172" s="5"/>
    </row>
    <row r="173" spans="1:35">
      <c r="A173" s="12"/>
      <c r="B173" s="8"/>
      <c r="C173" s="3"/>
      <c r="D173" s="4"/>
      <c r="E173" s="5"/>
      <c r="G173" s="5"/>
      <c r="H173" s="3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3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</row>
    <row r="177" spans="1:35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5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2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  <c r="AH183" s="5"/>
      <c r="AI183" s="5"/>
    </row>
    <row r="184" spans="1:35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  <c r="AH184" s="5"/>
      <c r="AI184" s="5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  <c r="AH185" s="5"/>
      <c r="AI185" s="5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</row>
    <row r="188" spans="1:35">
      <c r="A188" s="12"/>
      <c r="B188" s="8"/>
      <c r="C188" s="3"/>
      <c r="D188" s="4"/>
      <c r="E188" s="5"/>
      <c r="G188" s="5"/>
      <c r="H188" s="3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  <c r="AH188" s="5"/>
      <c r="AI188" s="5"/>
    </row>
    <row r="189" spans="1:35">
      <c r="A189" s="12"/>
      <c r="B189" s="8"/>
      <c r="C189" s="3"/>
      <c r="D189" s="4"/>
      <c r="E189" s="5"/>
      <c r="G189" s="5"/>
      <c r="H189" s="2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</row>
    <row r="191" spans="1:35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</row>
    <row r="192" spans="1:35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H195" s="5"/>
      <c r="AI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</row>
    <row r="197" spans="1:35">
      <c r="A197" s="12"/>
      <c r="B197" s="8"/>
      <c r="C197" s="3"/>
      <c r="D197" s="4"/>
      <c r="E197" s="5"/>
      <c r="G197" s="5"/>
      <c r="H197" s="3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  <c r="AH203" s="5"/>
      <c r="AI203" s="5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  <c r="AH206" s="5"/>
      <c r="AI206" s="5"/>
    </row>
    <row r="207" spans="1:35">
      <c r="A207" s="12"/>
      <c r="B207" s="8"/>
      <c r="C207" s="3"/>
      <c r="D207" s="4"/>
      <c r="E207" s="5"/>
      <c r="G207" s="5"/>
      <c r="H207" s="2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  <c r="AH207" s="5"/>
      <c r="AI207" s="5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  <c r="AH209" s="5"/>
      <c r="AI209" s="5"/>
    </row>
    <row r="210" spans="1:35">
      <c r="A210" s="12"/>
      <c r="B210" s="8"/>
      <c r="C210" s="3"/>
      <c r="D210" s="4"/>
      <c r="E210" s="5"/>
      <c r="G210" s="5"/>
      <c r="H210" s="3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  <c r="AH210" s="5"/>
      <c r="AI210" s="5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  <c r="AH211" s="5"/>
      <c r="AI211" s="5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  <c r="AH213" s="5"/>
      <c r="AI213" s="5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  <c r="AH214" s="5"/>
      <c r="AI214" s="5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  <c r="AH215" s="5"/>
      <c r="AI215" s="5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  <c r="AH216" s="5"/>
      <c r="AI216" s="5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  <c r="AH217" s="5"/>
      <c r="AI217" s="5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  <c r="AH219" s="5"/>
      <c r="AI219" s="5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  <c r="AH220" s="5"/>
      <c r="AI220" s="5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  <c r="AH221" s="5"/>
      <c r="AI221" s="5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  <c r="AH225" s="5"/>
      <c r="AI225" s="5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  <c r="AG226" s="5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</row>
    <row r="228" spans="1:35">
      <c r="A228" s="12"/>
      <c r="B228" s="8"/>
      <c r="C228" s="3"/>
      <c r="D228" s="4"/>
      <c r="E228" s="5"/>
      <c r="G228" s="5"/>
      <c r="H228" s="3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  <c r="AH230" s="5"/>
      <c r="AI230" s="5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  <c r="AG231" s="5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</row>
    <row r="234" spans="1:35">
      <c r="A234" s="12"/>
      <c r="B234" s="8"/>
      <c r="C234" s="3"/>
      <c r="D234" s="4"/>
      <c r="E234" s="5"/>
      <c r="G234" s="5"/>
      <c r="H234" s="3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O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</row>
    <row r="236" spans="1:35">
      <c r="A236" s="12"/>
      <c r="B236" s="8"/>
      <c r="C236" s="3"/>
      <c r="D236" s="4"/>
      <c r="E236" s="5"/>
      <c r="G236" s="5"/>
      <c r="H236" s="3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3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</row>
    <row r="240" spans="1:35">
      <c r="A240" s="12"/>
      <c r="B240" s="8"/>
      <c r="C240" s="3"/>
      <c r="D240" s="4"/>
      <c r="E240" s="5"/>
      <c r="G240" s="5"/>
      <c r="H240" s="2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</row>
    <row r="241" spans="1:35">
      <c r="A241" s="12"/>
      <c r="B241" s="8"/>
      <c r="C241" s="3"/>
      <c r="D241" s="4"/>
      <c r="E241" s="5"/>
      <c r="G241" s="5"/>
      <c r="H241" s="2"/>
      <c r="I241" s="6"/>
      <c r="J241" s="7"/>
      <c r="K241" s="5"/>
      <c r="L241" s="2"/>
      <c r="M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  <c r="AH241" s="5"/>
      <c r="AI241" s="5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  <c r="AG243" s="5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O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</row>
    <row r="246" spans="1:35">
      <c r="A246" s="12"/>
      <c r="B246" s="8"/>
      <c r="C246" s="3"/>
      <c r="D246" s="4"/>
      <c r="E246" s="5"/>
      <c r="G246" s="5"/>
      <c r="H246" s="3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</row>
    <row r="247" spans="1:35">
      <c r="A247" s="12"/>
      <c r="B247" s="8"/>
      <c r="C247" s="3"/>
      <c r="D247" s="4"/>
      <c r="E247" s="5"/>
      <c r="G247" s="5"/>
      <c r="H247" s="2"/>
      <c r="I247" s="6"/>
      <c r="J247" s="7"/>
      <c r="K247" s="5"/>
      <c r="L247" s="2"/>
      <c r="M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3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</row>
    <row r="249" spans="1:35">
      <c r="A249" s="12"/>
      <c r="B249" s="8"/>
      <c r="C249" s="3"/>
      <c r="D249" s="4"/>
      <c r="E249" s="5"/>
      <c r="G249" s="5"/>
      <c r="H249" s="3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</row>
    <row r="251" spans="1:35">
      <c r="A251" s="12"/>
      <c r="B251" s="8"/>
      <c r="C251" s="3"/>
      <c r="D251" s="4"/>
      <c r="E251" s="5"/>
      <c r="G251" s="5"/>
      <c r="H251" s="3"/>
      <c r="I251" s="6"/>
      <c r="J251" s="7"/>
      <c r="K251" s="5"/>
      <c r="L251" s="2"/>
      <c r="M251" s="3"/>
      <c r="O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3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</row>
    <row r="253" spans="1:35">
      <c r="A253" s="12"/>
      <c r="B253" s="8"/>
      <c r="C253" s="3"/>
      <c r="D253" s="4"/>
      <c r="E253" s="5"/>
      <c r="G253" s="5"/>
      <c r="H253" s="3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  <c r="AG253" s="5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</row>
    <row r="255" spans="1:35">
      <c r="A255" s="12"/>
      <c r="B255" s="8"/>
      <c r="C255" s="3"/>
      <c r="D255" s="4"/>
      <c r="E255" s="5"/>
      <c r="G255" s="5"/>
      <c r="H255" s="3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</row>
    <row r="257" spans="1:33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</row>
    <row r="258" spans="1:33">
      <c r="A258" s="12"/>
      <c r="B258" s="8"/>
      <c r="C258" s="3"/>
      <c r="D258" s="4"/>
      <c r="E258" s="5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</row>
    <row r="259" spans="1:33">
      <c r="A259" s="12"/>
      <c r="B259" s="8"/>
      <c r="C259" s="3"/>
      <c r="D259" s="4"/>
      <c r="E259" s="5"/>
      <c r="G259" s="5"/>
      <c r="H259" s="2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</row>
    <row r="260" spans="1:33">
      <c r="A260" s="12"/>
      <c r="B260" s="8"/>
      <c r="C260" s="3"/>
      <c r="D260" s="4"/>
      <c r="E260" s="5"/>
      <c r="G260" s="5"/>
      <c r="H260" s="3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</row>
    <row r="261" spans="1:33">
      <c r="A261" s="12"/>
      <c r="B261" s="8"/>
      <c r="C261" s="3"/>
      <c r="D261" s="4"/>
      <c r="E261" s="5"/>
      <c r="G261" s="5"/>
      <c r="H261" s="2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3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</row>
    <row r="263" spans="1:33">
      <c r="A263" s="12"/>
      <c r="B263" s="8"/>
      <c r="C263" s="3"/>
      <c r="D263" s="4"/>
      <c r="E263" s="5"/>
      <c r="G263" s="5"/>
      <c r="H263" s="3"/>
      <c r="I263" s="6"/>
      <c r="J263" s="7"/>
      <c r="K263" s="5"/>
      <c r="L263" s="2"/>
      <c r="M263" s="3"/>
      <c r="O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3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  <c r="AG264" s="5"/>
    </row>
    <row r="265" spans="1:33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</row>
    <row r="266" spans="1:33">
      <c r="A266" s="12"/>
      <c r="B266" s="8"/>
      <c r="C266" s="3"/>
      <c r="D266" s="4"/>
      <c r="E266" s="5"/>
      <c r="G266" s="5"/>
      <c r="H266" s="3"/>
      <c r="I266" s="6"/>
      <c r="J266" s="7"/>
      <c r="K266" s="5"/>
      <c r="L266" s="2"/>
      <c r="M266" s="3"/>
      <c r="O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  <c r="AG266" s="5"/>
    </row>
    <row r="267" spans="1:33">
      <c r="A267" s="12"/>
      <c r="B267" s="8"/>
      <c r="C267" s="3"/>
      <c r="D267" s="4"/>
      <c r="E267" s="5"/>
      <c r="G267" s="5"/>
      <c r="H267" s="3"/>
      <c r="I267" s="6"/>
      <c r="J267" s="7"/>
      <c r="K267" s="5"/>
      <c r="L267" s="2"/>
      <c r="M267" s="3"/>
      <c r="O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3">
      <c r="A268" s="12"/>
      <c r="B268" s="8"/>
      <c r="C268" s="3"/>
      <c r="D268" s="4"/>
      <c r="E268" s="5"/>
      <c r="G268" s="5"/>
      <c r="H268" s="3"/>
      <c r="I268" s="6"/>
      <c r="J268" s="7"/>
      <c r="K268" s="5"/>
      <c r="L268" s="2"/>
      <c r="M268" s="3"/>
      <c r="O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</row>
    <row r="269" spans="1:33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  <c r="AG269" s="5"/>
    </row>
    <row r="270" spans="1:33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</row>
    <row r="271" spans="1:33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</row>
    <row r="272" spans="1:33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  <c r="AH273" s="5"/>
      <c r="AI273" s="5"/>
    </row>
    <row r="274" spans="1:35">
      <c r="A274" s="12"/>
      <c r="B274" s="8"/>
      <c r="C274" s="3"/>
      <c r="D274" s="4"/>
      <c r="E274" s="5"/>
      <c r="G274" s="5"/>
      <c r="H274" s="3"/>
      <c r="I274" s="6"/>
      <c r="J274" s="7"/>
      <c r="K274" s="5"/>
      <c r="L274" s="2"/>
      <c r="M274" s="3"/>
      <c r="O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  <c r="AH276" s="5"/>
      <c r="AI276" s="5"/>
    </row>
    <row r="277" spans="1:35">
      <c r="A277" s="12"/>
      <c r="B277" s="8"/>
      <c r="C277" s="3"/>
      <c r="D277" s="4"/>
      <c r="E277" s="5"/>
      <c r="G277" s="5"/>
      <c r="H277" s="3"/>
      <c r="I277" s="6"/>
      <c r="J277" s="7"/>
      <c r="K277" s="5"/>
      <c r="L277" s="2"/>
      <c r="M277" s="3"/>
      <c r="O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</row>
    <row r="278" spans="1:35">
      <c r="A278" s="12"/>
      <c r="B278" s="8"/>
      <c r="C278" s="3"/>
      <c r="D278" s="4"/>
      <c r="E278" s="5"/>
      <c r="G278" s="5"/>
      <c r="H278" s="3"/>
      <c r="I278" s="6"/>
      <c r="J278" s="7"/>
      <c r="K278" s="5"/>
      <c r="L278" s="2"/>
      <c r="M278" s="3"/>
      <c r="O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</row>
    <row r="279" spans="1:35">
      <c r="A279" s="12"/>
      <c r="B279" s="8"/>
      <c r="C279" s="3"/>
      <c r="D279" s="4"/>
      <c r="E279" s="5"/>
      <c r="G279" s="5"/>
      <c r="H279" s="3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</row>
    <row r="280" spans="1:35">
      <c r="A280" s="12"/>
      <c r="B280" s="8"/>
      <c r="C280" s="3"/>
      <c r="D280" s="4"/>
      <c r="E280" s="5"/>
      <c r="G280" s="5"/>
      <c r="H280" s="3"/>
      <c r="I280" s="6"/>
      <c r="J280" s="7"/>
      <c r="K280" s="5"/>
      <c r="L280" s="2"/>
      <c r="M280" s="3"/>
      <c r="O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  <c r="AG281" s="5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</row>
    <row r="283" spans="1:35">
      <c r="A283" s="12"/>
      <c r="B283" s="8"/>
      <c r="C283" s="3"/>
      <c r="D283" s="4"/>
      <c r="E283" s="5"/>
      <c r="G283" s="5"/>
      <c r="H283" s="2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</row>
    <row r="284" spans="1:35">
      <c r="A284" s="12"/>
      <c r="B284" s="8"/>
      <c r="C284" s="3"/>
      <c r="D284" s="4"/>
      <c r="E284" s="5"/>
      <c r="G284" s="5"/>
      <c r="H284" s="2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  <c r="AH285" s="5"/>
      <c r="AI285" s="5"/>
    </row>
    <row r="286" spans="1:35">
      <c r="A286" s="12"/>
      <c r="B286" s="8"/>
      <c r="C286" s="3"/>
      <c r="D286" s="4"/>
      <c r="E286" s="5"/>
      <c r="G286" s="5"/>
      <c r="H286" s="3"/>
      <c r="I286" s="6"/>
      <c r="J286" s="7"/>
      <c r="K286" s="5"/>
      <c r="L286" s="2"/>
      <c r="M286" s="3"/>
      <c r="O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  <c r="AH286" s="5"/>
      <c r="AI286" s="5"/>
    </row>
    <row r="287" spans="1:35">
      <c r="A287" s="12"/>
      <c r="B287" s="8"/>
      <c r="C287" s="3"/>
      <c r="D287" s="4"/>
      <c r="E287" s="5"/>
      <c r="G287" s="5"/>
      <c r="H287" s="3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</row>
    <row r="288" spans="1:35">
      <c r="A288" s="12"/>
      <c r="B288" s="8"/>
      <c r="C288" s="3"/>
      <c r="D288" s="4"/>
      <c r="E288" s="5"/>
      <c r="G288" s="5"/>
      <c r="H288" s="3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  <c r="AH288" s="5"/>
      <c r="AI288" s="5"/>
    </row>
    <row r="289" spans="1:35">
      <c r="A289" s="12"/>
      <c r="B289" s="8"/>
      <c r="C289" s="3"/>
      <c r="D289" s="4"/>
      <c r="E289" s="5"/>
      <c r="G289" s="5"/>
      <c r="H289" s="3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</row>
    <row r="290" spans="1:35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</row>
    <row r="291" spans="1:35">
      <c r="A291" s="12"/>
      <c r="B291" s="8"/>
      <c r="C291" s="3"/>
      <c r="D291" s="4"/>
      <c r="E291" s="5"/>
      <c r="G291" s="5"/>
      <c r="H291" s="3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</row>
    <row r="292" spans="1:35">
      <c r="A292" s="12"/>
      <c r="B292" s="8"/>
      <c r="C292" s="3"/>
      <c r="D292" s="4"/>
      <c r="E292" s="5"/>
      <c r="G292" s="5"/>
      <c r="H292" s="3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</row>
    <row r="293" spans="1:35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</row>
    <row r="294" spans="1:35">
      <c r="A294" s="12"/>
      <c r="B294" s="8"/>
      <c r="C294" s="3"/>
      <c r="D294" s="4"/>
      <c r="E294" s="5"/>
      <c r="G294" s="5"/>
      <c r="H294" s="3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</row>
    <row r="295" spans="1:35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  <c r="AH295" s="5"/>
      <c r="AI295" s="5"/>
    </row>
    <row r="296" spans="1:35">
      <c r="A296" s="12"/>
      <c r="B296" s="8"/>
      <c r="C296" s="3"/>
      <c r="D296" s="4"/>
      <c r="E296" s="5"/>
      <c r="G296" s="5"/>
      <c r="H296" s="3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</row>
    <row r="297" spans="1:35">
      <c r="A297" s="12"/>
      <c r="B297" s="8"/>
      <c r="C297" s="3"/>
      <c r="D297" s="4"/>
      <c r="E297" s="5"/>
      <c r="G297" s="5"/>
      <c r="H297" s="3"/>
      <c r="I297" s="6"/>
      <c r="J297" s="7"/>
      <c r="K297" s="5"/>
      <c r="L297" s="2"/>
      <c r="M297" s="3"/>
      <c r="O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  <c r="AH297" s="5"/>
      <c r="AI297" s="5"/>
    </row>
    <row r="298" spans="1:35">
      <c r="A298" s="12"/>
      <c r="B298" s="8"/>
      <c r="C298" s="3"/>
      <c r="D298" s="4"/>
      <c r="E298" s="5"/>
      <c r="G298" s="5"/>
      <c r="H298" s="3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  <c r="AH298" s="5"/>
      <c r="AI298" s="5"/>
    </row>
    <row r="299" spans="1:35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</row>
    <row r="300" spans="1:35">
      <c r="A300" s="12"/>
      <c r="B300" s="8"/>
      <c r="C300" s="3"/>
      <c r="D300" s="4"/>
      <c r="E300" s="5"/>
      <c r="G300" s="5"/>
      <c r="H300" s="3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</row>
    <row r="301" spans="1:35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</row>
    <row r="302" spans="1:35">
      <c r="A302" s="12"/>
      <c r="B302" s="8"/>
      <c r="C302" s="3"/>
      <c r="D302" s="4"/>
      <c r="E302" s="5"/>
      <c r="G302" s="5"/>
      <c r="H302" s="3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</row>
    <row r="303" spans="1:35">
      <c r="A303" s="12"/>
      <c r="B303" s="8"/>
      <c r="C303" s="3"/>
      <c r="D303" s="4"/>
      <c r="E303" s="5"/>
      <c r="G303" s="5"/>
      <c r="H303" s="3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</row>
    <row r="304" spans="1:35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2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2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  <c r="AH310" s="5"/>
      <c r="AI310" s="5"/>
    </row>
    <row r="311" spans="1:35">
      <c r="A311" s="12"/>
      <c r="B311" s="8"/>
      <c r="C311" s="3"/>
      <c r="D311" s="4"/>
      <c r="E311" s="5"/>
      <c r="G311" s="5"/>
      <c r="H311" s="3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</row>
    <row r="312" spans="1:35">
      <c r="A312" s="12"/>
      <c r="B312" s="8"/>
      <c r="C312" s="3"/>
      <c r="D312" s="4"/>
      <c r="E312" s="5"/>
      <c r="G312" s="5"/>
      <c r="H312" s="3"/>
      <c r="I312" s="6"/>
      <c r="J312" s="7"/>
      <c r="K312" s="5"/>
      <c r="L312" s="2"/>
      <c r="M312" s="3"/>
      <c r="O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</row>
    <row r="314" spans="1:35">
      <c r="A314" s="12"/>
      <c r="B314" s="8"/>
      <c r="C314" s="3"/>
      <c r="D314" s="4"/>
      <c r="E314" s="5"/>
      <c r="G314" s="5"/>
      <c r="H314" s="3"/>
      <c r="I314" s="6"/>
      <c r="J314" s="7"/>
      <c r="K314" s="5"/>
      <c r="L314" s="2"/>
      <c r="M314" s="3"/>
      <c r="O314" s="3"/>
      <c r="P314" s="4"/>
      <c r="Q314" s="6"/>
      <c r="R314" s="2"/>
      <c r="S314" s="2"/>
      <c r="T314" s="5"/>
      <c r="U314" s="3"/>
      <c r="V314" s="6"/>
      <c r="W314" s="5"/>
      <c r="AB314" s="4"/>
      <c r="AC314" s="13"/>
      <c r="AD314" s="3"/>
      <c r="AE314" s="12"/>
      <c r="AF314" s="12"/>
    </row>
    <row r="315" spans="1:35">
      <c r="A315" s="12"/>
      <c r="B315" s="8"/>
      <c r="C315" s="3"/>
      <c r="D315" s="4"/>
      <c r="E315" s="5"/>
      <c r="G315" s="5"/>
      <c r="H315" s="3"/>
      <c r="I315" s="6"/>
      <c r="J315" s="7"/>
      <c r="K315" s="5"/>
      <c r="L315" s="2"/>
      <c r="M315" s="3"/>
      <c r="O315" s="3"/>
      <c r="P315" s="4"/>
      <c r="Q315" s="6"/>
      <c r="R315" s="2"/>
      <c r="S315" s="2"/>
      <c r="T315" s="5"/>
      <c r="U315" s="3"/>
      <c r="V315" s="6"/>
      <c r="W315" s="5"/>
      <c r="AB315" s="4"/>
      <c r="AC315" s="13"/>
      <c r="AD315" s="3"/>
      <c r="AE315" s="12"/>
      <c r="AF315" s="12"/>
    </row>
    <row r="316" spans="1:35">
      <c r="A316" s="12"/>
      <c r="B316" s="8"/>
      <c r="C316" s="3"/>
      <c r="D316" s="4"/>
      <c r="E316" s="5"/>
      <c r="G316" s="5"/>
      <c r="H316" s="3"/>
      <c r="I316" s="6"/>
      <c r="J316" s="7"/>
      <c r="K316" s="5"/>
      <c r="L316" s="2"/>
      <c r="M316" s="3"/>
      <c r="O316" s="3"/>
      <c r="P316" s="4"/>
      <c r="Q316" s="6"/>
      <c r="R316" s="2"/>
      <c r="S316" s="2"/>
      <c r="T316" s="5"/>
      <c r="U316" s="3"/>
      <c r="V316" s="6"/>
      <c r="W316" s="5"/>
      <c r="AB316" s="4"/>
      <c r="AC316" s="13"/>
      <c r="AD316" s="3"/>
      <c r="AE316" s="12"/>
      <c r="AF316" s="12"/>
    </row>
    <row r="317" spans="1:35">
      <c r="A317" s="12"/>
      <c r="B317" s="8"/>
      <c r="C317" s="3"/>
      <c r="D317" s="4"/>
      <c r="E317" s="5"/>
      <c r="G317" s="5"/>
      <c r="H317" s="3"/>
      <c r="I317" s="6"/>
      <c r="J317" s="7"/>
      <c r="K317" s="5"/>
      <c r="L317" s="2"/>
      <c r="M317" s="3"/>
      <c r="O317" s="3"/>
      <c r="P317" s="4"/>
      <c r="Q317" s="6"/>
      <c r="R317" s="2"/>
      <c r="S317" s="2"/>
      <c r="T317" s="5"/>
      <c r="U317" s="3"/>
      <c r="V317" s="6"/>
      <c r="W317" s="5"/>
      <c r="AB317" s="4"/>
      <c r="AC317" s="13"/>
      <c r="AD317" s="3"/>
      <c r="AE317" s="12"/>
      <c r="AF317" s="12"/>
      <c r="AH317" s="5"/>
      <c r="AI317" s="5"/>
    </row>
    <row r="318" spans="1:35">
      <c r="A318" s="12"/>
      <c r="B318" s="8"/>
      <c r="C318" s="3"/>
      <c r="D318" s="4"/>
      <c r="E318" s="5"/>
      <c r="G318" s="5"/>
      <c r="H318" s="3"/>
      <c r="I318" s="6"/>
      <c r="J318" s="7"/>
      <c r="K318" s="5"/>
      <c r="L318" s="2"/>
      <c r="M318" s="3"/>
      <c r="O318" s="3"/>
      <c r="P318" s="4"/>
      <c r="Q318" s="6"/>
      <c r="R318" s="2"/>
      <c r="S318" s="2"/>
      <c r="T318" s="5"/>
      <c r="U318" s="3"/>
      <c r="V318" s="6"/>
      <c r="W318" s="5"/>
      <c r="AB318" s="4"/>
      <c r="AC318" s="13"/>
      <c r="AD318" s="3"/>
      <c r="AE318" s="12"/>
      <c r="AF318" s="12"/>
    </row>
    <row r="319" spans="1:35">
      <c r="A319" s="12"/>
      <c r="B319" s="8"/>
      <c r="C319" s="3"/>
      <c r="D319" s="4"/>
      <c r="E319" s="5"/>
      <c r="G319" s="5"/>
      <c r="H319" s="3"/>
      <c r="I319" s="6"/>
      <c r="J319" s="7"/>
      <c r="K319" s="5"/>
      <c r="L319" s="2"/>
      <c r="M319" s="3"/>
      <c r="O319" s="3"/>
      <c r="P319" s="4"/>
      <c r="Q319" s="6"/>
      <c r="R319" s="2"/>
      <c r="S319" s="2"/>
      <c r="T319" s="5"/>
      <c r="U319" s="3"/>
      <c r="V319" s="6"/>
      <c r="W319" s="5"/>
      <c r="AB319" s="4"/>
      <c r="AC319" s="13"/>
      <c r="AD319" s="3"/>
      <c r="AE319" s="12"/>
      <c r="AF319" s="12"/>
      <c r="AG319" s="5"/>
    </row>
    <row r="320" spans="1:35">
      <c r="A320" s="12"/>
      <c r="B320" s="8"/>
      <c r="C320" s="3"/>
      <c r="D320" s="4"/>
      <c r="E320" s="5"/>
      <c r="G320" s="5"/>
      <c r="H320" s="3"/>
      <c r="I320" s="6"/>
      <c r="J320" s="7"/>
      <c r="K320" s="5"/>
      <c r="L320" s="2"/>
      <c r="M320" s="3"/>
      <c r="O320" s="3"/>
      <c r="P320" s="4"/>
      <c r="Q320" s="6"/>
      <c r="R320" s="2"/>
      <c r="S320" s="2"/>
      <c r="T320" s="5"/>
      <c r="U320" s="3"/>
      <c r="V320" s="6"/>
      <c r="W320" s="5"/>
      <c r="AB320" s="4"/>
      <c r="AC320" s="13"/>
      <c r="AD320" s="3"/>
      <c r="AE320" s="12"/>
      <c r="AF320" s="12"/>
    </row>
    <row r="321" spans="1:35">
      <c r="A321" s="12"/>
      <c r="B321" s="8"/>
      <c r="C321" s="3"/>
      <c r="D321" s="4"/>
      <c r="E321" s="5"/>
      <c r="G321" s="5"/>
      <c r="H321" s="3"/>
      <c r="I321" s="6"/>
      <c r="J321" s="7"/>
      <c r="K321" s="5"/>
      <c r="L321" s="2"/>
      <c r="M321" s="3"/>
      <c r="O321" s="3"/>
      <c r="P321" s="4"/>
      <c r="Q321" s="6"/>
      <c r="R321" s="2"/>
      <c r="S321" s="2"/>
      <c r="T321" s="5"/>
      <c r="U321" s="3"/>
      <c r="V321" s="6"/>
      <c r="W321" s="5"/>
      <c r="AB321" s="4"/>
      <c r="AC321" s="13"/>
      <c r="AD321" s="3"/>
      <c r="AE321" s="12"/>
      <c r="AF321" s="12"/>
    </row>
    <row r="322" spans="1:35">
      <c r="A322" s="12"/>
      <c r="B322" s="8"/>
      <c r="C322" s="3"/>
      <c r="D322" s="4"/>
      <c r="E322" s="5"/>
      <c r="G322" s="5"/>
      <c r="H322" s="2"/>
      <c r="I322" s="6"/>
      <c r="J322" s="7"/>
      <c r="K322" s="5"/>
      <c r="L322" s="2"/>
      <c r="M322" s="3"/>
      <c r="P322" s="4"/>
      <c r="Q322" s="6"/>
      <c r="R322" s="2"/>
      <c r="S322" s="2"/>
      <c r="T322" s="5"/>
      <c r="U322" s="3"/>
      <c r="V322" s="6"/>
      <c r="W322" s="5"/>
      <c r="AB322" s="4"/>
      <c r="AC322" s="13"/>
      <c r="AD322" s="3"/>
      <c r="AE322" s="12"/>
      <c r="AF322" s="12"/>
    </row>
    <row r="323" spans="1:35">
      <c r="A323" s="12"/>
      <c r="B323" s="8"/>
      <c r="C323" s="3"/>
      <c r="D323" s="4"/>
      <c r="E323" s="5"/>
      <c r="G323" s="5"/>
      <c r="H323" s="3"/>
      <c r="I323" s="6"/>
      <c r="J323" s="7"/>
      <c r="K323" s="5"/>
      <c r="L323" s="2"/>
      <c r="M323" s="3"/>
      <c r="O323" s="3"/>
      <c r="P323" s="4"/>
      <c r="Q323" s="6"/>
      <c r="R323" s="2"/>
      <c r="S323" s="2"/>
      <c r="T323" s="5"/>
      <c r="U323" s="3"/>
      <c r="V323" s="6"/>
      <c r="W323" s="5"/>
      <c r="AB323" s="4"/>
      <c r="AC323" s="13"/>
      <c r="AD323" s="3"/>
      <c r="AE323" s="12"/>
      <c r="AF323" s="12"/>
      <c r="AH323" s="5"/>
      <c r="AI323" s="5"/>
    </row>
    <row r="324" spans="1:35">
      <c r="A324" s="12"/>
      <c r="B324" s="8"/>
      <c r="C324" s="3"/>
      <c r="D324" s="4"/>
      <c r="E324" s="5"/>
      <c r="G324" s="5"/>
      <c r="H324" s="3"/>
      <c r="I324" s="6"/>
      <c r="J324" s="7"/>
      <c r="K324" s="5"/>
      <c r="L324" s="2"/>
      <c r="M324" s="3"/>
      <c r="O324" s="3"/>
      <c r="P324" s="4"/>
      <c r="Q324" s="6"/>
      <c r="R324" s="2"/>
      <c r="S324" s="2"/>
      <c r="T324" s="5"/>
      <c r="U324" s="3"/>
      <c r="V324" s="6"/>
      <c r="W324" s="5"/>
      <c r="AB324" s="4"/>
      <c r="AC324" s="13"/>
      <c r="AD324" s="3"/>
      <c r="AE324" s="12"/>
      <c r="AF324" s="12"/>
    </row>
    <row r="325" spans="1:35">
      <c r="A325" s="12"/>
      <c r="B325" s="8"/>
      <c r="C325" s="3"/>
      <c r="D325" s="4"/>
      <c r="E325" s="5"/>
      <c r="G325" s="5"/>
      <c r="H325" s="3"/>
      <c r="I325" s="6"/>
      <c r="J325" s="7"/>
      <c r="K325" s="5"/>
      <c r="L325" s="2"/>
      <c r="M325" s="3"/>
      <c r="O325" s="3"/>
      <c r="P325" s="4"/>
      <c r="Q325" s="6"/>
      <c r="R325" s="2"/>
      <c r="S325" s="2"/>
      <c r="T325" s="5"/>
      <c r="U325" s="3"/>
      <c r="V325" s="6"/>
      <c r="W325" s="5"/>
      <c r="AB325" s="4"/>
      <c r="AC325" s="13"/>
      <c r="AD325" s="3"/>
      <c r="AE325" s="12"/>
      <c r="AF325" s="12"/>
    </row>
    <row r="326" spans="1:35">
      <c r="A326" s="12"/>
      <c r="B326" s="8"/>
      <c r="C326" s="3"/>
      <c r="D326" s="4"/>
      <c r="E326" s="5"/>
      <c r="G326" s="5"/>
      <c r="H326" s="3"/>
      <c r="I326" s="6"/>
      <c r="J326" s="7"/>
      <c r="K326" s="5"/>
      <c r="L326" s="2"/>
      <c r="M326" s="3"/>
      <c r="O326" s="3"/>
      <c r="P326" s="4"/>
      <c r="Q326" s="6"/>
      <c r="R326" s="2"/>
      <c r="S326" s="2"/>
      <c r="T326" s="5"/>
      <c r="U326" s="3"/>
      <c r="V326" s="6"/>
      <c r="W326" s="5"/>
      <c r="AB326" s="4"/>
      <c r="AC326" s="13"/>
      <c r="AD326" s="3"/>
      <c r="AE326" s="12"/>
      <c r="AF326" s="12"/>
    </row>
    <row r="327" spans="1:35">
      <c r="A327" s="12"/>
      <c r="B327" s="8"/>
      <c r="C327" s="3"/>
      <c r="D327" s="4"/>
      <c r="E327" s="5"/>
      <c r="G327" s="5"/>
      <c r="H327" s="3"/>
      <c r="I327" s="6"/>
      <c r="J327" s="7"/>
      <c r="K327" s="5"/>
      <c r="L327" s="2"/>
      <c r="M327" s="3"/>
      <c r="O327" s="3"/>
      <c r="P327" s="4"/>
      <c r="Q327" s="6"/>
      <c r="R327" s="2"/>
      <c r="S327" s="2"/>
      <c r="T327" s="5"/>
      <c r="U327" s="3"/>
      <c r="V327" s="6"/>
      <c r="W327" s="5"/>
      <c r="AB327" s="4"/>
      <c r="AC327" s="13"/>
      <c r="AD327" s="3"/>
      <c r="AE327" s="12"/>
      <c r="AF327" s="12"/>
    </row>
    <row r="328" spans="1:35">
      <c r="A328" s="12"/>
      <c r="B328" s="8"/>
      <c r="C328" s="3"/>
      <c r="D328" s="4"/>
      <c r="E328" s="5"/>
      <c r="G328" s="5"/>
      <c r="H328" s="3"/>
      <c r="I328" s="6"/>
      <c r="J328" s="7"/>
      <c r="K328" s="5"/>
      <c r="L328" s="2"/>
      <c r="M328" s="3"/>
      <c r="O328" s="3"/>
      <c r="P328" s="4"/>
      <c r="Q328" s="6"/>
      <c r="R328" s="2"/>
      <c r="S328" s="2"/>
      <c r="T328" s="5"/>
      <c r="U328" s="3"/>
      <c r="V328" s="6"/>
      <c r="W328" s="5"/>
      <c r="AB328" s="4"/>
      <c r="AC328" s="13"/>
      <c r="AD328" s="3"/>
      <c r="AE328" s="12"/>
      <c r="AF328" s="12"/>
    </row>
    <row r="329" spans="1:35">
      <c r="A329" s="12"/>
      <c r="B329" s="8"/>
      <c r="C329" s="3"/>
      <c r="D329" s="4"/>
      <c r="E329" s="5"/>
      <c r="F329" s="6"/>
      <c r="G329" s="5"/>
      <c r="H329" s="3"/>
      <c r="I329" s="6"/>
      <c r="J329" s="7"/>
      <c r="K329" s="5"/>
      <c r="L329" s="2"/>
      <c r="M329" s="3"/>
      <c r="O329" s="3"/>
      <c r="P329" s="4"/>
      <c r="Q329" s="6"/>
      <c r="R329" s="2"/>
      <c r="S329" s="2"/>
      <c r="T329" s="5"/>
      <c r="U329" s="3"/>
      <c r="V329" s="6"/>
      <c r="W329" s="5"/>
      <c r="AB329" s="4"/>
      <c r="AC329" s="13"/>
      <c r="AD329" s="3"/>
      <c r="AE329" s="12"/>
      <c r="AF329" s="12"/>
    </row>
    <row r="330" spans="1:35">
      <c r="A330" s="12"/>
      <c r="B330" s="8"/>
      <c r="C330" s="3"/>
      <c r="D330" s="4"/>
      <c r="E330" s="5"/>
      <c r="G330" s="5"/>
      <c r="H330" s="2"/>
      <c r="I330" s="6"/>
      <c r="J330" s="7"/>
      <c r="K330" s="5"/>
      <c r="L330" s="2"/>
      <c r="M330" s="3"/>
      <c r="O330" s="3"/>
      <c r="P330" s="4"/>
      <c r="Q330" s="6"/>
      <c r="R330" s="2"/>
      <c r="S330" s="2"/>
      <c r="T330" s="5"/>
      <c r="U330" s="3"/>
      <c r="V330" s="6"/>
      <c r="W330" s="5"/>
      <c r="AB330" s="4"/>
      <c r="AC330" s="13"/>
      <c r="AD330" s="3"/>
      <c r="AE330" s="12"/>
      <c r="AF330" s="12"/>
      <c r="AG330" s="5"/>
    </row>
    <row r="331" spans="1:35">
      <c r="A331" s="12"/>
      <c r="B331" s="8"/>
      <c r="C331" s="3"/>
      <c r="D331" s="4"/>
      <c r="E331" s="5"/>
      <c r="G331" s="5"/>
      <c r="H331" s="3"/>
      <c r="I331" s="6"/>
      <c r="J331" s="7"/>
      <c r="K331" s="5"/>
      <c r="L331" s="2"/>
      <c r="M331" s="3"/>
      <c r="O331" s="3"/>
      <c r="P331" s="4"/>
      <c r="Q331" s="6"/>
      <c r="R331" s="2"/>
      <c r="S331" s="2"/>
      <c r="T331" s="5"/>
      <c r="U331" s="3"/>
      <c r="V331" s="6"/>
      <c r="W331" s="5"/>
      <c r="AB331" s="4"/>
      <c r="AC331" s="13"/>
      <c r="AD331" s="3"/>
      <c r="AE331" s="12"/>
      <c r="AF331" s="12"/>
    </row>
    <row r="332" spans="1:35">
      <c r="A332" s="12"/>
      <c r="B332" s="8"/>
      <c r="C332" s="3"/>
      <c r="D332" s="4"/>
      <c r="E332" s="5"/>
      <c r="G332" s="5"/>
      <c r="H332" s="3"/>
      <c r="I332" s="6"/>
      <c r="J332" s="7"/>
      <c r="K332" s="5"/>
      <c r="L332" s="2"/>
      <c r="M332" s="3"/>
      <c r="O332" s="3"/>
      <c r="P332" s="4"/>
      <c r="Q332" s="6"/>
      <c r="R332" s="2"/>
      <c r="S332" s="2"/>
      <c r="T332" s="5"/>
      <c r="U332" s="3"/>
      <c r="V332" s="6"/>
      <c r="W332" s="5"/>
      <c r="AB332" s="4"/>
      <c r="AC332" s="13"/>
      <c r="AD332" s="3"/>
      <c r="AE332" s="12"/>
      <c r="AF332" s="12"/>
    </row>
    <row r="333" spans="1:35">
      <c r="A333" s="12"/>
      <c r="B333" s="8"/>
      <c r="C333" s="3"/>
      <c r="D333" s="4"/>
      <c r="E333" s="5"/>
      <c r="G333" s="5"/>
      <c r="H333" s="3"/>
      <c r="I333" s="6"/>
      <c r="J333" s="7"/>
      <c r="K333" s="5"/>
      <c r="L333" s="2"/>
      <c r="M333" s="3"/>
      <c r="O333" s="3"/>
      <c r="P333" s="4"/>
      <c r="Q333" s="6"/>
      <c r="R333" s="2"/>
      <c r="S333" s="2"/>
      <c r="T333" s="5"/>
      <c r="U333" s="3"/>
      <c r="V333" s="6"/>
      <c r="W333" s="5"/>
      <c r="AB333" s="4"/>
      <c r="AC333" s="13"/>
      <c r="AD333" s="3"/>
      <c r="AE333" s="12"/>
      <c r="AF333" s="12"/>
    </row>
    <row r="334" spans="1:35">
      <c r="A334" s="12"/>
      <c r="B334" s="8"/>
      <c r="C334" s="3"/>
      <c r="D334" s="4"/>
      <c r="E334" s="5"/>
      <c r="G334" s="5"/>
      <c r="H334" s="3"/>
      <c r="I334" s="6"/>
      <c r="J334" s="7"/>
      <c r="K334" s="5"/>
      <c r="L334" s="2"/>
      <c r="M334" s="3"/>
      <c r="O334" s="3"/>
      <c r="P334" s="4"/>
      <c r="Q334" s="6"/>
      <c r="R334" s="2"/>
      <c r="S334" s="2"/>
      <c r="T334" s="5"/>
      <c r="U334" s="3"/>
      <c r="V334" s="6"/>
      <c r="W334" s="5"/>
      <c r="AB334" s="4"/>
      <c r="AC334" s="13"/>
      <c r="AD334" s="3"/>
      <c r="AE334" s="12"/>
      <c r="AF334" s="12"/>
    </row>
    <row r="335" spans="1:35">
      <c r="A335" s="12"/>
      <c r="B335" s="8"/>
      <c r="C335" s="3"/>
      <c r="D335" s="4"/>
      <c r="E335" s="5"/>
      <c r="G335" s="5"/>
      <c r="H335" s="3"/>
      <c r="I335" s="6"/>
      <c r="J335" s="7"/>
      <c r="K335" s="5"/>
      <c r="L335" s="2"/>
      <c r="M335" s="3"/>
      <c r="O335" s="3"/>
      <c r="P335" s="4"/>
      <c r="Q335" s="6"/>
      <c r="R335" s="2"/>
      <c r="S335" s="2"/>
      <c r="T335" s="5"/>
      <c r="U335" s="3"/>
      <c r="V335" s="6"/>
      <c r="W335" s="5"/>
      <c r="AB335" s="4"/>
      <c r="AC335" s="13"/>
      <c r="AD335" s="3"/>
      <c r="AE335" s="12"/>
      <c r="AF335" s="12"/>
    </row>
    <row r="336" spans="1:35">
      <c r="A336" s="12"/>
      <c r="B336" s="8"/>
      <c r="C336" s="3"/>
      <c r="D336" s="4"/>
      <c r="E336" s="5"/>
      <c r="G336" s="5"/>
      <c r="H336" s="3"/>
      <c r="I336" s="6"/>
      <c r="J336" s="7"/>
      <c r="K336" s="5"/>
      <c r="L336" s="2"/>
      <c r="M336" s="3"/>
      <c r="O336" s="3"/>
      <c r="P336" s="4"/>
      <c r="Q336" s="6"/>
      <c r="R336" s="2"/>
      <c r="S336" s="2"/>
      <c r="T336" s="5"/>
      <c r="U336" s="3"/>
      <c r="V336" s="6"/>
      <c r="W336" s="5"/>
      <c r="AB336" s="4"/>
      <c r="AC336" s="13"/>
      <c r="AD336" s="3"/>
      <c r="AE336" s="12"/>
      <c r="AF336" s="12"/>
    </row>
    <row r="337" spans="1:35">
      <c r="A337" s="12"/>
      <c r="B337" s="8"/>
      <c r="C337" s="3"/>
      <c r="D337" s="4"/>
      <c r="E337" s="5"/>
      <c r="G337" s="5"/>
      <c r="H337" s="3"/>
      <c r="I337" s="6"/>
      <c r="J337" s="7"/>
      <c r="K337" s="5"/>
      <c r="L337" s="2"/>
      <c r="M337" s="3"/>
      <c r="O337" s="3"/>
      <c r="P337" s="4"/>
      <c r="Q337" s="6"/>
      <c r="R337" s="2"/>
      <c r="S337" s="2"/>
      <c r="T337" s="5"/>
      <c r="U337" s="3"/>
      <c r="V337" s="6"/>
      <c r="W337" s="5"/>
      <c r="AB337" s="4"/>
      <c r="AC337" s="13"/>
      <c r="AD337" s="3"/>
      <c r="AE337" s="12"/>
      <c r="AF337" s="12"/>
    </row>
    <row r="338" spans="1:35">
      <c r="A338" s="12"/>
      <c r="B338" s="8"/>
      <c r="C338" s="3"/>
      <c r="D338" s="4"/>
      <c r="E338" s="5"/>
      <c r="G338" s="5"/>
      <c r="H338" s="2"/>
      <c r="I338" s="6"/>
      <c r="J338" s="7"/>
      <c r="K338" s="5"/>
      <c r="L338" s="2"/>
      <c r="M338" s="3"/>
      <c r="O338" s="3"/>
      <c r="P338" s="4"/>
      <c r="Q338" s="6"/>
      <c r="R338" s="2"/>
      <c r="S338" s="2"/>
      <c r="T338" s="5"/>
      <c r="U338" s="3"/>
      <c r="V338" s="6"/>
      <c r="W338" s="5"/>
      <c r="AB338" s="4"/>
      <c r="AC338" s="13"/>
      <c r="AD338" s="3"/>
      <c r="AE338" s="12"/>
      <c r="AF338" s="12"/>
    </row>
    <row r="339" spans="1:35">
      <c r="A339" s="12"/>
      <c r="B339" s="8"/>
      <c r="C339" s="3"/>
      <c r="D339" s="4"/>
      <c r="E339" s="5"/>
      <c r="G339" s="5"/>
      <c r="H339" s="3"/>
      <c r="I339" s="6"/>
      <c r="J339" s="7"/>
      <c r="K339" s="5"/>
      <c r="L339" s="2"/>
      <c r="M339" s="3"/>
      <c r="O339" s="3"/>
      <c r="P339" s="4"/>
      <c r="Q339" s="6"/>
      <c r="R339" s="2"/>
      <c r="S339" s="2"/>
      <c r="T339" s="5"/>
      <c r="U339" s="3"/>
      <c r="V339" s="6"/>
      <c r="W339" s="5"/>
      <c r="AB339" s="4"/>
      <c r="AC339" s="13"/>
      <c r="AD339" s="3"/>
      <c r="AE339" s="12"/>
      <c r="AF339" s="12"/>
    </row>
    <row r="340" spans="1:35">
      <c r="A340" s="12"/>
      <c r="B340" s="8"/>
      <c r="C340" s="3"/>
      <c r="D340" s="4"/>
      <c r="E340" s="5"/>
      <c r="G340" s="5"/>
      <c r="H340" s="3"/>
      <c r="I340" s="6"/>
      <c r="J340" s="7"/>
      <c r="K340" s="5"/>
      <c r="L340" s="2"/>
      <c r="M340" s="3"/>
      <c r="O340" s="3"/>
      <c r="P340" s="4"/>
      <c r="Q340" s="6"/>
      <c r="R340" s="2"/>
      <c r="S340" s="2"/>
      <c r="T340" s="5"/>
      <c r="U340" s="3"/>
      <c r="V340" s="6"/>
      <c r="W340" s="5"/>
      <c r="AB340" s="4"/>
      <c r="AC340" s="13"/>
      <c r="AD340" s="3"/>
      <c r="AE340" s="12"/>
      <c r="AF340" s="12"/>
    </row>
    <row r="341" spans="1:35">
      <c r="A341" s="12"/>
      <c r="B341" s="8"/>
      <c r="C341" s="3"/>
      <c r="D341" s="4"/>
      <c r="E341" s="5"/>
      <c r="G341" s="5"/>
      <c r="H341" s="3"/>
      <c r="I341" s="6"/>
      <c r="J341" s="7"/>
      <c r="K341" s="5"/>
      <c r="L341" s="2"/>
      <c r="M341" s="3"/>
      <c r="O341" s="3"/>
      <c r="P341" s="4"/>
      <c r="Q341" s="6"/>
      <c r="R341" s="2"/>
      <c r="S341" s="2"/>
      <c r="T341" s="5"/>
      <c r="U341" s="3"/>
      <c r="V341" s="6"/>
      <c r="W341" s="5"/>
      <c r="AB341" s="4"/>
      <c r="AC341" s="13"/>
      <c r="AD341" s="3"/>
      <c r="AE341" s="12"/>
      <c r="AF341" s="12"/>
    </row>
    <row r="342" spans="1:35">
      <c r="A342" s="12"/>
      <c r="B342" s="8"/>
      <c r="C342" s="3"/>
      <c r="D342" s="4"/>
      <c r="E342" s="5"/>
      <c r="G342" s="5"/>
      <c r="H342" s="3"/>
      <c r="I342" s="6"/>
      <c r="J342" s="7"/>
      <c r="K342" s="5"/>
      <c r="L342" s="2"/>
      <c r="M342" s="3"/>
      <c r="O342" s="3"/>
      <c r="P342" s="4"/>
      <c r="Q342" s="6"/>
      <c r="R342" s="2"/>
      <c r="S342" s="2"/>
      <c r="T342" s="5"/>
      <c r="U342" s="3"/>
      <c r="V342" s="6"/>
      <c r="W342" s="5"/>
      <c r="AB342" s="4"/>
      <c r="AC342" s="13"/>
      <c r="AD342" s="3"/>
      <c r="AE342" s="12"/>
      <c r="AF342" s="12"/>
      <c r="AH342" s="5"/>
      <c r="AI342" s="5"/>
    </row>
    <row r="343" spans="1:35">
      <c r="A343" s="12"/>
      <c r="B343" s="8"/>
      <c r="C343" s="3"/>
      <c r="D343" s="4"/>
      <c r="E343" s="5"/>
      <c r="G343" s="5"/>
      <c r="H343" s="3"/>
      <c r="I343" s="6"/>
      <c r="J343" s="7"/>
      <c r="K343" s="5"/>
      <c r="L343" s="2"/>
      <c r="M343" s="3"/>
      <c r="O343" s="3"/>
      <c r="P343" s="4"/>
      <c r="Q343" s="6"/>
      <c r="R343" s="2"/>
      <c r="S343" s="2"/>
      <c r="T343" s="5"/>
      <c r="U343" s="3"/>
      <c r="V343" s="6"/>
      <c r="W343" s="5"/>
      <c r="AB343" s="4"/>
      <c r="AC343" s="13"/>
      <c r="AD343" s="3"/>
      <c r="AE343" s="12"/>
      <c r="AF343" s="12"/>
    </row>
    <row r="344" spans="1:35">
      <c r="A344" s="12"/>
      <c r="B344" s="8"/>
      <c r="C344" s="3"/>
      <c r="D344" s="4"/>
      <c r="E344" s="5"/>
      <c r="G344" s="5"/>
      <c r="H344" s="3"/>
      <c r="I344" s="6"/>
      <c r="J344" s="7"/>
      <c r="K344" s="5"/>
      <c r="L344" s="2"/>
      <c r="M344" s="3"/>
      <c r="O344" s="3"/>
      <c r="P344" s="4"/>
      <c r="Q344" s="6"/>
      <c r="R344" s="2"/>
      <c r="S344" s="2"/>
      <c r="T344" s="5"/>
      <c r="U344" s="3"/>
      <c r="V344" s="6"/>
      <c r="W344" s="5"/>
      <c r="AB344" s="4"/>
      <c r="AC344" s="13"/>
      <c r="AD344" s="3"/>
      <c r="AE344" s="12"/>
      <c r="AF344" s="12"/>
    </row>
    <row r="345" spans="1:35">
      <c r="A345" s="12"/>
      <c r="B345" s="8"/>
      <c r="C345" s="3"/>
      <c r="D345" s="4"/>
      <c r="E345" s="5"/>
      <c r="G345" s="5"/>
      <c r="H345" s="3"/>
      <c r="I345" s="6"/>
      <c r="J345" s="7"/>
      <c r="K345" s="5"/>
      <c r="L345" s="2"/>
      <c r="M345" s="3"/>
      <c r="O345" s="3"/>
      <c r="P345" s="4"/>
      <c r="Q345" s="6"/>
      <c r="R345" s="2"/>
      <c r="S345" s="2"/>
      <c r="T345" s="5"/>
      <c r="U345" s="3"/>
      <c r="V345" s="6"/>
      <c r="W345" s="5"/>
      <c r="AB345" s="4"/>
      <c r="AC345" s="13"/>
      <c r="AD345" s="3"/>
      <c r="AE345" s="12"/>
      <c r="AF345" s="12"/>
    </row>
    <row r="346" spans="1:35">
      <c r="A346" s="12"/>
      <c r="B346" s="8"/>
      <c r="C346" s="3"/>
      <c r="D346" s="4"/>
      <c r="E346" s="5"/>
      <c r="G346" s="5"/>
      <c r="H346" s="3"/>
      <c r="I346" s="6"/>
      <c r="J346" s="7"/>
      <c r="K346" s="5"/>
      <c r="L346" s="2"/>
      <c r="M346" s="3"/>
      <c r="O346" s="3"/>
      <c r="P346" s="4"/>
      <c r="Q346" s="6"/>
      <c r="R346" s="2"/>
      <c r="S346" s="2"/>
      <c r="T346" s="5"/>
      <c r="U346" s="3"/>
      <c r="V346" s="6"/>
      <c r="W346" s="5"/>
      <c r="AB346" s="4"/>
      <c r="AC346" s="13"/>
      <c r="AD346" s="3"/>
      <c r="AE346" s="12"/>
      <c r="AF346" s="12"/>
    </row>
    <row r="347" spans="1:35">
      <c r="A347" s="12"/>
      <c r="B347" s="8"/>
      <c r="C347" s="3"/>
      <c r="D347" s="4"/>
      <c r="E347" s="5"/>
      <c r="G347" s="5"/>
      <c r="H347" s="3"/>
      <c r="I347" s="6"/>
      <c r="J347" s="7"/>
      <c r="K347" s="5"/>
      <c r="L347" s="2"/>
      <c r="M347" s="3"/>
      <c r="O347" s="3"/>
      <c r="P347" s="4"/>
      <c r="Q347" s="6"/>
      <c r="R347" s="2"/>
      <c r="S347" s="2"/>
      <c r="T347" s="5"/>
      <c r="U347" s="3"/>
      <c r="V347" s="6"/>
      <c r="W347" s="5"/>
      <c r="AB347" s="4"/>
      <c r="AC347" s="13"/>
      <c r="AD347" s="3"/>
      <c r="AE347" s="12"/>
      <c r="AF347" s="12"/>
    </row>
    <row r="348" spans="1:35">
      <c r="A348" s="12"/>
      <c r="B348" s="8"/>
      <c r="C348" s="3"/>
      <c r="D348" s="4"/>
      <c r="E348" s="5"/>
      <c r="G348" s="5"/>
      <c r="H348" s="2"/>
      <c r="I348" s="6"/>
      <c r="J348" s="7"/>
      <c r="K348" s="5"/>
      <c r="L348" s="2"/>
      <c r="M348" s="3"/>
      <c r="P348" s="4"/>
      <c r="Q348" s="6"/>
      <c r="R348" s="2"/>
      <c r="S348" s="2"/>
      <c r="T348" s="5"/>
      <c r="U348" s="3"/>
      <c r="V348" s="6"/>
      <c r="W348" s="5"/>
      <c r="AB348" s="4"/>
      <c r="AC348" s="13"/>
      <c r="AD348" s="3"/>
      <c r="AE348" s="12"/>
      <c r="AF348" s="12"/>
    </row>
    <row r="349" spans="1:35">
      <c r="A349" s="12"/>
      <c r="B349" s="8"/>
      <c r="C349" s="3"/>
      <c r="D349" s="4"/>
      <c r="E349" s="5"/>
      <c r="G349" s="5"/>
      <c r="H349" s="3"/>
      <c r="I349" s="6"/>
      <c r="J349" s="7"/>
      <c r="K349" s="5"/>
      <c r="L349" s="2"/>
      <c r="M349" s="3"/>
      <c r="O349" s="3"/>
      <c r="P349" s="4"/>
      <c r="Q349" s="6"/>
      <c r="R349" s="2"/>
      <c r="S349" s="2"/>
      <c r="T349" s="5"/>
      <c r="U349" s="3"/>
      <c r="V349" s="6"/>
      <c r="W349" s="5"/>
      <c r="AB349" s="4"/>
      <c r="AC349" s="13"/>
      <c r="AD349" s="3"/>
      <c r="AE349" s="12"/>
      <c r="AF349" s="12"/>
    </row>
    <row r="350" spans="1:35">
      <c r="A350" s="12"/>
      <c r="B350" s="8"/>
      <c r="C350" s="3"/>
      <c r="D350" s="4"/>
      <c r="E350" s="5"/>
      <c r="G350" s="5"/>
      <c r="H350" s="3"/>
      <c r="I350" s="6"/>
      <c r="J350" s="7"/>
      <c r="K350" s="5"/>
      <c r="L350" s="2"/>
      <c r="M350" s="3"/>
      <c r="O350" s="3"/>
      <c r="P350" s="4"/>
      <c r="Q350" s="6"/>
      <c r="R350" s="2"/>
      <c r="S350" s="2"/>
      <c r="T350" s="5"/>
      <c r="U350" s="3"/>
      <c r="V350" s="6"/>
      <c r="W350" s="5"/>
      <c r="AB350" s="4"/>
      <c r="AC350" s="13"/>
      <c r="AD350" s="3"/>
      <c r="AE350" s="12"/>
      <c r="AF350" s="12"/>
    </row>
    <row r="351" spans="1:35">
      <c r="A351" s="12"/>
      <c r="B351" s="8"/>
      <c r="C351" s="3"/>
      <c r="D351" s="4"/>
      <c r="E351" s="5"/>
      <c r="G351" s="5"/>
      <c r="H351" s="3"/>
      <c r="I351" s="6"/>
      <c r="J351" s="7"/>
      <c r="K351" s="5"/>
      <c r="L351" s="2"/>
      <c r="M351" s="3"/>
      <c r="O351" s="3"/>
      <c r="P351" s="4"/>
      <c r="Q351" s="6"/>
      <c r="R351" s="2"/>
      <c r="S351" s="2"/>
      <c r="T351" s="5"/>
      <c r="U351" s="3"/>
      <c r="V351" s="6"/>
      <c r="W351" s="5"/>
      <c r="AB351" s="4"/>
      <c r="AC351" s="13"/>
      <c r="AD351" s="3"/>
      <c r="AE351" s="12"/>
      <c r="AF351" s="12"/>
      <c r="AH351" s="5"/>
      <c r="AI351" s="5"/>
    </row>
    <row r="352" spans="1:35">
      <c r="A352" s="12"/>
      <c r="B352" s="8"/>
      <c r="C352" s="3"/>
      <c r="D352" s="4"/>
      <c r="E352" s="5"/>
      <c r="G352" s="5"/>
      <c r="H352" s="3"/>
      <c r="I352" s="6"/>
      <c r="J352" s="7"/>
      <c r="K352" s="5"/>
      <c r="L352" s="2"/>
      <c r="M352" s="3"/>
      <c r="O352" s="3"/>
      <c r="P352" s="4"/>
      <c r="Q352" s="6"/>
      <c r="R352" s="2"/>
      <c r="S352" s="2"/>
      <c r="T352" s="5"/>
      <c r="U352" s="3"/>
      <c r="V352" s="6"/>
      <c r="W352" s="5"/>
      <c r="AB352" s="4"/>
      <c r="AC352" s="13"/>
      <c r="AD352" s="3"/>
      <c r="AE352" s="12"/>
      <c r="AF352" s="12"/>
      <c r="AH352" s="5"/>
      <c r="AI352" s="5"/>
    </row>
    <row r="353" spans="1:35">
      <c r="A353" s="12"/>
      <c r="B353" s="8"/>
      <c r="C353" s="3"/>
      <c r="D353" s="4"/>
      <c r="E353" s="5"/>
      <c r="G353" s="5"/>
      <c r="H353" s="3"/>
      <c r="I353" s="6"/>
      <c r="J353" s="7"/>
      <c r="K353" s="5"/>
      <c r="L353" s="2"/>
      <c r="M353" s="3"/>
      <c r="O353" s="3"/>
      <c r="P353" s="4"/>
      <c r="Q353" s="6"/>
      <c r="R353" s="2"/>
      <c r="S353" s="2"/>
      <c r="T353" s="5"/>
      <c r="U353" s="3"/>
      <c r="V353" s="6"/>
      <c r="W353" s="5"/>
      <c r="AB353" s="4"/>
      <c r="AC353" s="13"/>
      <c r="AD353" s="3"/>
      <c r="AE353" s="12"/>
      <c r="AF353" s="12"/>
    </row>
    <row r="354" spans="1:35">
      <c r="A354" s="12"/>
      <c r="B354" s="8"/>
      <c r="C354" s="3"/>
      <c r="D354" s="4"/>
      <c r="E354" s="5"/>
      <c r="G354" s="5"/>
      <c r="H354" s="3"/>
      <c r="I354" s="6"/>
      <c r="J354" s="7"/>
      <c r="K354" s="5"/>
      <c r="L354" s="2"/>
      <c r="M354" s="3"/>
      <c r="O354" s="3"/>
      <c r="P354" s="4"/>
      <c r="Q354" s="6"/>
      <c r="R354" s="2"/>
      <c r="S354" s="2"/>
      <c r="T354" s="5"/>
      <c r="U354" s="3"/>
      <c r="V354" s="6"/>
      <c r="W354" s="5"/>
      <c r="AB354" s="4"/>
      <c r="AC354" s="13"/>
      <c r="AD354" s="3"/>
      <c r="AE354" s="12"/>
      <c r="AF354" s="12"/>
    </row>
    <row r="355" spans="1:35">
      <c r="A355" s="12"/>
      <c r="B355" s="8"/>
      <c r="C355" s="3"/>
      <c r="D355" s="4"/>
      <c r="E355" s="5"/>
      <c r="G355" s="5"/>
      <c r="H355" s="3"/>
      <c r="I355" s="6"/>
      <c r="J355" s="7"/>
      <c r="K355" s="5"/>
      <c r="L355" s="2"/>
      <c r="M355" s="3"/>
      <c r="O355" s="3"/>
      <c r="P355" s="4"/>
      <c r="Q355" s="6"/>
      <c r="R355" s="2"/>
      <c r="S355" s="2"/>
      <c r="T355" s="5"/>
      <c r="U355" s="3"/>
      <c r="V355" s="6"/>
      <c r="W355" s="5"/>
      <c r="AB355" s="4"/>
      <c r="AC355" s="13"/>
      <c r="AD355" s="3"/>
      <c r="AE355" s="12"/>
      <c r="AF355" s="12"/>
    </row>
    <row r="356" spans="1:35">
      <c r="A356" s="12"/>
      <c r="B356" s="8"/>
      <c r="C356" s="3"/>
      <c r="D356" s="4"/>
      <c r="E356" s="5"/>
      <c r="G356" s="5"/>
      <c r="H356" s="3"/>
      <c r="I356" s="6"/>
      <c r="J356" s="7"/>
      <c r="K356" s="5"/>
      <c r="L356" s="2"/>
      <c r="M356" s="3"/>
      <c r="O356" s="3"/>
      <c r="P356" s="4"/>
      <c r="Q356" s="6"/>
      <c r="R356" s="2"/>
      <c r="S356" s="2"/>
      <c r="T356" s="5"/>
      <c r="U356" s="3"/>
      <c r="V356" s="6"/>
      <c r="W356" s="5"/>
      <c r="AB356" s="4"/>
      <c r="AC356" s="13"/>
      <c r="AD356" s="3"/>
      <c r="AE356" s="12"/>
      <c r="AF356" s="12"/>
    </row>
    <row r="357" spans="1:35">
      <c r="A357" s="12"/>
      <c r="B357" s="8"/>
      <c r="C357" s="3"/>
      <c r="D357" s="4"/>
      <c r="E357" s="5"/>
      <c r="G357" s="5"/>
      <c r="H357" s="3"/>
      <c r="I357" s="6"/>
      <c r="J357" s="7"/>
      <c r="K357" s="5"/>
      <c r="L357" s="2"/>
      <c r="M357" s="3"/>
      <c r="O357" s="3"/>
      <c r="P357" s="4"/>
      <c r="Q357" s="6"/>
      <c r="R357" s="2"/>
      <c r="S357" s="2"/>
      <c r="T357" s="5"/>
      <c r="U357" s="3"/>
      <c r="V357" s="6"/>
      <c r="W357" s="5"/>
      <c r="AB357" s="4"/>
      <c r="AC357" s="13"/>
      <c r="AD357" s="3"/>
      <c r="AE357" s="12"/>
      <c r="AF357" s="12"/>
    </row>
    <row r="358" spans="1:35">
      <c r="A358" s="12"/>
      <c r="B358" s="8"/>
      <c r="C358" s="3"/>
      <c r="D358" s="4"/>
      <c r="E358" s="5"/>
      <c r="G358" s="5"/>
      <c r="H358" s="3"/>
      <c r="I358" s="6"/>
      <c r="J358" s="7"/>
      <c r="K358" s="5"/>
      <c r="L358" s="2"/>
      <c r="M358" s="3"/>
      <c r="O358" s="3"/>
      <c r="P358" s="4"/>
      <c r="Q358" s="6"/>
      <c r="R358" s="2"/>
      <c r="S358" s="2"/>
      <c r="T358" s="5"/>
      <c r="U358" s="3"/>
      <c r="V358" s="6"/>
      <c r="W358" s="5"/>
      <c r="AB358" s="4"/>
      <c r="AC358" s="13"/>
      <c r="AD358" s="3"/>
      <c r="AE358" s="12"/>
      <c r="AF358" s="12"/>
      <c r="AH358" s="5"/>
      <c r="AI358" s="5"/>
    </row>
    <row r="359" spans="1:35">
      <c r="A359" s="12"/>
      <c r="B359" s="8"/>
      <c r="C359" s="3"/>
      <c r="D359" s="4"/>
      <c r="E359" s="5"/>
      <c r="G359" s="5"/>
      <c r="H359" s="3"/>
      <c r="I359" s="6"/>
      <c r="J359" s="7"/>
      <c r="K359" s="5"/>
      <c r="L359" s="2"/>
      <c r="M359" s="3"/>
      <c r="O359" s="3"/>
      <c r="P359" s="4"/>
      <c r="Q359" s="6"/>
      <c r="R359" s="2"/>
      <c r="S359" s="2"/>
      <c r="T359" s="5"/>
      <c r="U359" s="3"/>
      <c r="V359" s="6"/>
      <c r="W359" s="5"/>
      <c r="AB359" s="4"/>
      <c r="AC359" s="13"/>
      <c r="AD359" s="3"/>
      <c r="AE359" s="12"/>
      <c r="AF359" s="12"/>
    </row>
    <row r="360" spans="1:35">
      <c r="A360" s="12"/>
      <c r="B360" s="8"/>
      <c r="C360" s="3"/>
      <c r="D360" s="4"/>
      <c r="E360" s="5"/>
      <c r="G360" s="5"/>
      <c r="H360" s="3"/>
      <c r="I360" s="6"/>
      <c r="J360" s="7"/>
      <c r="K360" s="5"/>
      <c r="L360" s="2"/>
      <c r="M360" s="3"/>
      <c r="O360" s="3"/>
      <c r="P360" s="4"/>
      <c r="Q360" s="6"/>
      <c r="R360" s="2"/>
      <c r="S360" s="2"/>
      <c r="T360" s="5"/>
      <c r="U360" s="3"/>
      <c r="V360" s="6"/>
      <c r="W360" s="5"/>
      <c r="AB360" s="4"/>
      <c r="AC360" s="13"/>
      <c r="AD360" s="3"/>
      <c r="AE360" s="12"/>
      <c r="AF360" s="12"/>
    </row>
    <row r="361" spans="1:35">
      <c r="A361" s="12"/>
      <c r="B361" s="8"/>
      <c r="C361" s="3"/>
      <c r="D361" s="4"/>
      <c r="E361" s="5"/>
      <c r="G361" s="5"/>
      <c r="H361" s="3"/>
      <c r="I361" s="6"/>
      <c r="J361" s="7"/>
      <c r="K361" s="5"/>
      <c r="L361" s="2"/>
      <c r="M361" s="3"/>
      <c r="O361" s="3"/>
      <c r="P361" s="4"/>
      <c r="Q361" s="6"/>
      <c r="R361" s="2"/>
      <c r="S361" s="2"/>
      <c r="T361" s="5"/>
      <c r="U361" s="3"/>
      <c r="V361" s="6"/>
      <c r="W361" s="5"/>
      <c r="AB361" s="4"/>
      <c r="AC361" s="13"/>
      <c r="AD361" s="3"/>
      <c r="AE361" s="12"/>
      <c r="AF361" s="12"/>
    </row>
    <row r="362" spans="1:35">
      <c r="A362" s="12"/>
      <c r="B362" s="8"/>
      <c r="C362" s="3"/>
      <c r="D362" s="4"/>
      <c r="E362" s="5"/>
      <c r="G362" s="5"/>
      <c r="H362" s="3"/>
      <c r="I362" s="6"/>
      <c r="J362" s="7"/>
      <c r="K362" s="5"/>
      <c r="L362" s="2"/>
      <c r="M362" s="3"/>
      <c r="O362" s="3"/>
      <c r="P362" s="4"/>
      <c r="Q362" s="6"/>
      <c r="R362" s="2"/>
      <c r="S362" s="2"/>
      <c r="T362" s="5"/>
      <c r="U362" s="3"/>
      <c r="V362" s="6"/>
      <c r="W362" s="5"/>
      <c r="AB362" s="4"/>
      <c r="AC362" s="13"/>
      <c r="AD362" s="3"/>
      <c r="AE362" s="12"/>
      <c r="AF362" s="12"/>
      <c r="AH362" s="5"/>
      <c r="AI362" s="5"/>
    </row>
    <row r="363" spans="1:35">
      <c r="A363" s="12"/>
      <c r="B363" s="8"/>
      <c r="C363" s="3"/>
      <c r="D363" s="4"/>
      <c r="E363" s="5"/>
      <c r="G363" s="5"/>
      <c r="H363" s="3"/>
      <c r="I363" s="6"/>
      <c r="J363" s="7"/>
      <c r="K363" s="5"/>
      <c r="L363" s="2"/>
      <c r="M363" s="3"/>
      <c r="O363" s="3"/>
      <c r="P363" s="4"/>
      <c r="Q363" s="6"/>
      <c r="R363" s="2"/>
      <c r="S363" s="2"/>
      <c r="T363" s="5"/>
      <c r="U363" s="3"/>
      <c r="V363" s="6"/>
      <c r="W363" s="5"/>
      <c r="AB363" s="4"/>
      <c r="AC363" s="13"/>
      <c r="AD363" s="3"/>
      <c r="AE363" s="12"/>
      <c r="AF363" s="12"/>
    </row>
    <row r="364" spans="1:35">
      <c r="A364" s="12"/>
      <c r="B364" s="8"/>
      <c r="C364" s="3"/>
      <c r="D364" s="4"/>
      <c r="E364" s="5"/>
      <c r="G364" s="5"/>
      <c r="H364" s="3"/>
      <c r="I364" s="6"/>
      <c r="J364" s="7"/>
      <c r="K364" s="5"/>
      <c r="L364" s="2"/>
      <c r="M364" s="3"/>
      <c r="O364" s="3"/>
      <c r="P364" s="4"/>
      <c r="Q364" s="6"/>
      <c r="R364" s="2"/>
      <c r="S364" s="2"/>
      <c r="T364" s="5"/>
      <c r="U364" s="3"/>
      <c r="V364" s="6"/>
      <c r="W364" s="5"/>
      <c r="AB364" s="4"/>
      <c r="AC364" s="13"/>
      <c r="AD364" s="3"/>
      <c r="AE364" s="12"/>
      <c r="AF364" s="12"/>
      <c r="AH364" s="5"/>
      <c r="AI364" s="5"/>
    </row>
    <row r="365" spans="1:35">
      <c r="A365" s="12"/>
      <c r="B365" s="8"/>
      <c r="C365" s="3"/>
      <c r="D365" s="4"/>
      <c r="E365" s="5"/>
      <c r="G365" s="5"/>
      <c r="H365" s="3"/>
      <c r="I365" s="6"/>
      <c r="J365" s="7"/>
      <c r="K365" s="5"/>
      <c r="L365" s="2"/>
      <c r="M365" s="3"/>
      <c r="O365" s="3"/>
      <c r="P365" s="4"/>
      <c r="Q365" s="6"/>
      <c r="R365" s="2"/>
      <c r="S365" s="2"/>
      <c r="T365" s="5"/>
      <c r="U365" s="3"/>
      <c r="V365" s="6"/>
      <c r="W365" s="5"/>
      <c r="AB365" s="4"/>
      <c r="AC365" s="13"/>
      <c r="AD365" s="3"/>
      <c r="AE365" s="12"/>
      <c r="AF365" s="12"/>
    </row>
    <row r="366" spans="1:35">
      <c r="A366" s="12"/>
      <c r="B366" s="8"/>
      <c r="C366" s="3"/>
      <c r="D366" s="4"/>
      <c r="E366" s="5"/>
      <c r="G366" s="5"/>
      <c r="H366" s="3"/>
      <c r="I366" s="6"/>
      <c r="J366" s="7"/>
      <c r="K366" s="5"/>
      <c r="L366" s="2"/>
      <c r="M366" s="3"/>
      <c r="O366" s="3"/>
      <c r="P366" s="4"/>
      <c r="Q366" s="6"/>
      <c r="R366" s="2"/>
      <c r="S366" s="2"/>
      <c r="T366" s="5"/>
      <c r="U366" s="3"/>
      <c r="V366" s="6"/>
      <c r="W366" s="5"/>
      <c r="AB366" s="4"/>
      <c r="AC366" s="13"/>
      <c r="AD366" s="3"/>
      <c r="AE366" s="12"/>
      <c r="AF366" s="12"/>
    </row>
    <row r="367" spans="1:35">
      <c r="A367" s="12"/>
      <c r="B367" s="8"/>
      <c r="C367" s="3"/>
      <c r="D367" s="4"/>
      <c r="E367" s="5"/>
      <c r="G367" s="5"/>
      <c r="H367" s="2"/>
      <c r="I367" s="6"/>
      <c r="J367" s="7"/>
      <c r="K367" s="5"/>
      <c r="L367" s="2"/>
      <c r="M367" s="3"/>
      <c r="O367" s="3"/>
      <c r="P367" s="4"/>
      <c r="Q367" s="6"/>
      <c r="R367" s="2"/>
      <c r="S367" s="2"/>
      <c r="T367" s="5"/>
      <c r="U367" s="3"/>
      <c r="V367" s="6"/>
      <c r="W367" s="5"/>
      <c r="AB367" s="4"/>
      <c r="AC367" s="13"/>
      <c r="AD367" s="3"/>
      <c r="AE367" s="12"/>
      <c r="AF367" s="12"/>
    </row>
    <row r="368" spans="1:35">
      <c r="A368" s="12"/>
      <c r="B368" s="8"/>
      <c r="C368" s="3"/>
      <c r="D368" s="4"/>
      <c r="E368" s="5"/>
      <c r="G368" s="5"/>
      <c r="H368" s="2"/>
      <c r="I368" s="6"/>
      <c r="J368" s="7"/>
      <c r="K368" s="5"/>
      <c r="L368" s="2"/>
      <c r="M368" s="3"/>
      <c r="P368" s="4"/>
      <c r="Q368" s="6"/>
      <c r="R368" s="2"/>
      <c r="S368" s="2"/>
      <c r="T368" s="5"/>
      <c r="U368" s="3"/>
      <c r="V368" s="6"/>
      <c r="W368" s="5"/>
      <c r="AB368" s="4"/>
      <c r="AC368" s="13"/>
      <c r="AD368" s="3"/>
      <c r="AE368" s="12"/>
      <c r="AF368" s="12"/>
    </row>
    <row r="369" spans="1:35">
      <c r="A369" s="12"/>
      <c r="B369" s="8"/>
      <c r="C369" s="3"/>
      <c r="D369" s="4"/>
      <c r="E369" s="5"/>
      <c r="G369" s="5"/>
      <c r="H369" s="3"/>
      <c r="I369" s="6"/>
      <c r="J369" s="7"/>
      <c r="K369" s="5"/>
      <c r="L369" s="2"/>
      <c r="M369" s="3"/>
      <c r="O369" s="3"/>
      <c r="P369" s="4"/>
      <c r="Q369" s="6"/>
      <c r="R369" s="2"/>
      <c r="S369" s="2"/>
      <c r="T369" s="5"/>
      <c r="U369" s="3"/>
      <c r="V369" s="6"/>
      <c r="W369" s="5"/>
      <c r="AB369" s="4"/>
      <c r="AC369" s="13"/>
      <c r="AD369" s="3"/>
      <c r="AE369" s="12"/>
      <c r="AF369" s="12"/>
    </row>
    <row r="370" spans="1:35">
      <c r="A370" s="12"/>
      <c r="B370" s="8"/>
      <c r="C370" s="3"/>
      <c r="D370" s="4"/>
      <c r="E370" s="5"/>
      <c r="G370" s="5"/>
      <c r="H370" s="3"/>
      <c r="I370" s="6"/>
      <c r="J370" s="7"/>
      <c r="K370" s="5"/>
      <c r="L370" s="2"/>
      <c r="M370" s="3"/>
      <c r="O370" s="3"/>
      <c r="P370" s="4"/>
      <c r="Q370" s="6"/>
      <c r="R370" s="2"/>
      <c r="S370" s="2"/>
      <c r="T370" s="5"/>
      <c r="U370" s="3"/>
      <c r="V370" s="6"/>
      <c r="W370" s="5"/>
      <c r="AB370" s="4"/>
      <c r="AC370" s="13"/>
      <c r="AD370" s="3"/>
      <c r="AE370" s="12"/>
      <c r="AF370" s="12"/>
    </row>
    <row r="371" spans="1:35">
      <c r="A371" s="12"/>
      <c r="B371" s="8"/>
      <c r="C371" s="3"/>
      <c r="D371" s="4"/>
      <c r="E371" s="5"/>
      <c r="G371" s="5"/>
      <c r="H371" s="2"/>
      <c r="I371" s="6"/>
      <c r="J371" s="7"/>
      <c r="K371" s="5"/>
      <c r="L371" s="2"/>
      <c r="M371" s="3"/>
      <c r="O371" s="3"/>
      <c r="P371" s="4"/>
      <c r="Q371" s="6"/>
      <c r="R371" s="2"/>
      <c r="S371" s="2"/>
      <c r="T371" s="5"/>
      <c r="U371" s="3"/>
      <c r="V371" s="6"/>
      <c r="W371" s="5"/>
      <c r="AB371" s="4"/>
      <c r="AC371" s="13"/>
      <c r="AD371" s="3"/>
      <c r="AE371" s="12"/>
      <c r="AF371" s="12"/>
    </row>
    <row r="372" spans="1:35">
      <c r="A372" s="12"/>
      <c r="B372" s="8"/>
      <c r="C372" s="3"/>
      <c r="D372" s="4"/>
      <c r="E372" s="5"/>
      <c r="G372" s="5"/>
      <c r="H372" s="3"/>
      <c r="I372" s="6"/>
      <c r="J372" s="7"/>
      <c r="K372" s="5"/>
      <c r="L372" s="2"/>
      <c r="M372" s="3"/>
      <c r="O372" s="3"/>
      <c r="P372" s="4"/>
      <c r="Q372" s="6"/>
      <c r="R372" s="2"/>
      <c r="S372" s="2"/>
      <c r="T372" s="5"/>
      <c r="U372" s="3"/>
      <c r="V372" s="6"/>
      <c r="W372" s="5"/>
      <c r="AB372" s="4"/>
      <c r="AC372" s="13"/>
      <c r="AD372" s="3"/>
      <c r="AE372" s="12"/>
      <c r="AF372" s="12"/>
    </row>
    <row r="373" spans="1:35">
      <c r="A373" s="12"/>
      <c r="B373" s="8"/>
      <c r="C373" s="3"/>
      <c r="D373" s="4"/>
      <c r="E373" s="5"/>
      <c r="G373" s="5"/>
      <c r="H373" s="3"/>
      <c r="I373" s="6"/>
      <c r="J373" s="7"/>
      <c r="K373" s="5"/>
      <c r="L373" s="2"/>
      <c r="M373" s="3"/>
      <c r="O373" s="3"/>
      <c r="P373" s="4"/>
      <c r="Q373" s="6"/>
      <c r="R373" s="2"/>
      <c r="S373" s="2"/>
      <c r="T373" s="5"/>
      <c r="U373" s="3"/>
      <c r="V373" s="6"/>
      <c r="W373" s="5"/>
      <c r="AB373" s="4"/>
      <c r="AC373" s="13"/>
      <c r="AD373" s="3"/>
      <c r="AE373" s="12"/>
      <c r="AF373" s="12"/>
    </row>
    <row r="374" spans="1:35">
      <c r="A374" s="12"/>
      <c r="B374" s="8"/>
      <c r="C374" s="3"/>
      <c r="D374" s="4"/>
      <c r="E374" s="5"/>
      <c r="G374" s="5"/>
      <c r="H374" s="3"/>
      <c r="I374" s="6"/>
      <c r="J374" s="7"/>
      <c r="K374" s="5"/>
      <c r="L374" s="2"/>
      <c r="M374" s="3"/>
      <c r="O374" s="3"/>
      <c r="P374" s="4"/>
      <c r="Q374" s="6"/>
      <c r="R374" s="2"/>
      <c r="S374" s="2"/>
      <c r="T374" s="5"/>
      <c r="U374" s="3"/>
      <c r="V374" s="6"/>
      <c r="W374" s="5"/>
      <c r="AB374" s="4"/>
      <c r="AC374" s="13"/>
      <c r="AD374" s="3"/>
      <c r="AE374" s="12"/>
      <c r="AF374" s="12"/>
    </row>
    <row r="375" spans="1:35">
      <c r="A375" s="12"/>
      <c r="B375" s="8"/>
      <c r="C375" s="3"/>
      <c r="D375" s="4"/>
      <c r="E375" s="5"/>
      <c r="G375" s="5"/>
      <c r="H375" s="3"/>
      <c r="I375" s="6"/>
      <c r="J375" s="7"/>
      <c r="K375" s="5"/>
      <c r="L375" s="2"/>
      <c r="M375" s="3"/>
      <c r="O375" s="3"/>
      <c r="P375" s="4"/>
      <c r="Q375" s="6"/>
      <c r="R375" s="2"/>
      <c r="S375" s="2"/>
      <c r="T375" s="5"/>
      <c r="U375" s="3"/>
      <c r="V375" s="6"/>
      <c r="W375" s="5"/>
      <c r="AB375" s="4"/>
      <c r="AC375" s="13"/>
      <c r="AD375" s="3"/>
      <c r="AE375" s="12"/>
      <c r="AF375" s="12"/>
    </row>
    <row r="376" spans="1:35">
      <c r="A376" s="12"/>
      <c r="B376" s="8"/>
      <c r="C376" s="3"/>
      <c r="D376" s="4"/>
      <c r="E376" s="5"/>
      <c r="G376" s="5"/>
      <c r="H376" s="3"/>
      <c r="I376" s="6"/>
      <c r="J376" s="7"/>
      <c r="K376" s="5"/>
      <c r="L376" s="2"/>
      <c r="M376" s="3"/>
      <c r="O376" s="3"/>
      <c r="P376" s="4"/>
      <c r="Q376" s="6"/>
      <c r="R376" s="2"/>
      <c r="S376" s="2"/>
      <c r="T376" s="5"/>
      <c r="U376" s="3"/>
      <c r="V376" s="6"/>
      <c r="W376" s="5"/>
      <c r="AB376" s="4"/>
      <c r="AC376" s="13"/>
      <c r="AD376" s="3"/>
      <c r="AE376" s="12"/>
      <c r="AF376" s="12"/>
    </row>
    <row r="377" spans="1:35">
      <c r="A377" s="12"/>
      <c r="B377" s="8"/>
      <c r="C377" s="3"/>
      <c r="D377" s="4"/>
      <c r="E377" s="5"/>
      <c r="G377" s="5"/>
      <c r="H377" s="3"/>
      <c r="I377" s="6"/>
      <c r="J377" s="7"/>
      <c r="K377" s="5"/>
      <c r="L377" s="2"/>
      <c r="M377" s="3"/>
      <c r="O377" s="3"/>
      <c r="P377" s="4"/>
      <c r="Q377" s="6"/>
      <c r="R377" s="2"/>
      <c r="S377" s="2"/>
      <c r="T377" s="5"/>
      <c r="U377" s="3"/>
      <c r="V377" s="6"/>
      <c r="W377" s="5"/>
      <c r="AB377" s="4"/>
      <c r="AC377" s="13"/>
      <c r="AD377" s="3"/>
      <c r="AE377" s="12"/>
      <c r="AF377" s="12"/>
    </row>
    <row r="378" spans="1:35">
      <c r="A378" s="12"/>
      <c r="B378" s="8"/>
      <c r="C378" s="3"/>
      <c r="D378" s="4"/>
      <c r="E378" s="5"/>
      <c r="G378" s="5"/>
      <c r="H378" s="3"/>
      <c r="I378" s="6"/>
      <c r="J378" s="7"/>
      <c r="K378" s="5"/>
      <c r="L378" s="2"/>
      <c r="M378" s="3"/>
      <c r="O378" s="3"/>
      <c r="P378" s="4"/>
      <c r="Q378" s="6"/>
      <c r="R378" s="2"/>
      <c r="S378" s="2"/>
      <c r="T378" s="5"/>
      <c r="U378" s="3"/>
      <c r="V378" s="6"/>
      <c r="W378" s="5"/>
      <c r="AB378" s="4"/>
      <c r="AC378" s="13"/>
      <c r="AD378" s="3"/>
      <c r="AE378" s="12"/>
      <c r="AF378" s="12"/>
    </row>
    <row r="379" spans="1:35">
      <c r="A379" s="12"/>
      <c r="B379" s="8"/>
      <c r="C379" s="3"/>
      <c r="D379" s="4"/>
      <c r="E379" s="5"/>
      <c r="G379" s="5"/>
      <c r="H379" s="3"/>
      <c r="I379" s="6"/>
      <c r="J379" s="7"/>
      <c r="K379" s="5"/>
      <c r="L379" s="2"/>
      <c r="M379" s="3"/>
      <c r="O379" s="3"/>
      <c r="P379" s="4"/>
      <c r="Q379" s="6"/>
      <c r="R379" s="2"/>
      <c r="S379" s="2"/>
      <c r="T379" s="5"/>
      <c r="U379" s="3"/>
      <c r="V379" s="6"/>
      <c r="W379" s="5"/>
      <c r="AB379" s="4"/>
      <c r="AC379" s="13"/>
      <c r="AD379" s="3"/>
      <c r="AE379" s="12"/>
      <c r="AF379" s="12"/>
      <c r="AH379" s="5"/>
      <c r="AI379" s="5"/>
    </row>
    <row r="380" spans="1:35">
      <c r="A380" s="12"/>
      <c r="B380" s="8"/>
      <c r="C380" s="3"/>
      <c r="D380" s="4"/>
      <c r="E380" s="5"/>
      <c r="G380" s="5"/>
      <c r="H380" s="3"/>
      <c r="I380" s="6"/>
      <c r="J380" s="7"/>
      <c r="K380" s="5"/>
      <c r="L380" s="2"/>
      <c r="M380" s="3"/>
      <c r="O380" s="3"/>
      <c r="P380" s="4"/>
      <c r="Q380" s="6"/>
      <c r="R380" s="2"/>
      <c r="S380" s="2"/>
      <c r="T380" s="5"/>
      <c r="U380" s="3"/>
      <c r="V380" s="6"/>
      <c r="W380" s="5"/>
      <c r="AB380" s="4"/>
      <c r="AC380" s="13"/>
      <c r="AD380" s="3"/>
      <c r="AE380" s="12"/>
      <c r="AF380" s="12"/>
    </row>
    <row r="381" spans="1:35">
      <c r="A381" s="12"/>
      <c r="B381" s="8"/>
      <c r="C381" s="3"/>
      <c r="D381" s="4"/>
      <c r="E381" s="5"/>
      <c r="G381" s="5"/>
      <c r="H381" s="3"/>
      <c r="I381" s="6"/>
      <c r="J381" s="7"/>
      <c r="K381" s="5"/>
      <c r="L381" s="2"/>
      <c r="M381" s="3"/>
      <c r="O381" s="3"/>
      <c r="P381" s="4"/>
      <c r="Q381" s="6"/>
      <c r="R381" s="2"/>
      <c r="S381" s="2"/>
      <c r="T381" s="5"/>
      <c r="U381" s="3"/>
      <c r="V381" s="6"/>
      <c r="W381" s="5"/>
      <c r="AB381" s="4"/>
      <c r="AC381" s="13"/>
      <c r="AD381" s="3"/>
      <c r="AE381" s="12"/>
      <c r="AF381" s="12"/>
      <c r="AH381" s="5"/>
      <c r="AI381" s="5"/>
    </row>
    <row r="382" spans="1:35">
      <c r="A382" s="12"/>
      <c r="B382" s="8"/>
      <c r="C382" s="3"/>
      <c r="D382" s="4"/>
      <c r="E382" s="5"/>
      <c r="G382" s="5"/>
      <c r="H382" s="3"/>
      <c r="I382" s="6"/>
      <c r="J382" s="7"/>
      <c r="K382" s="5"/>
      <c r="L382" s="2"/>
      <c r="M382" s="3"/>
      <c r="O382" s="3"/>
      <c r="P382" s="4"/>
      <c r="Q382" s="6"/>
      <c r="R382" s="2"/>
      <c r="S382" s="2"/>
      <c r="T382" s="5"/>
      <c r="U382" s="3"/>
      <c r="V382" s="6"/>
      <c r="W382" s="5"/>
      <c r="AB382" s="4"/>
      <c r="AC382" s="13"/>
      <c r="AD382" s="3"/>
      <c r="AE382" s="12"/>
      <c r="AF382" s="12"/>
      <c r="AH382" s="5"/>
      <c r="AI382" s="5"/>
    </row>
    <row r="383" spans="1:35">
      <c r="A383" s="12"/>
      <c r="B383" s="8"/>
      <c r="C383" s="3"/>
      <c r="D383" s="4"/>
      <c r="E383" s="5"/>
      <c r="G383" s="5"/>
      <c r="H383" s="3"/>
      <c r="I383" s="6"/>
      <c r="J383" s="7"/>
      <c r="K383" s="5"/>
      <c r="L383" s="2"/>
      <c r="M383" s="3"/>
      <c r="O383" s="3"/>
      <c r="P383" s="4"/>
      <c r="Q383" s="6"/>
      <c r="R383" s="2"/>
      <c r="S383" s="2"/>
      <c r="T383" s="5"/>
      <c r="U383" s="3"/>
      <c r="V383" s="6"/>
      <c r="W383" s="5"/>
      <c r="AB383" s="4"/>
      <c r="AC383" s="13"/>
      <c r="AD383" s="3"/>
      <c r="AE383" s="12"/>
      <c r="AF383" s="12"/>
      <c r="AH383" s="5"/>
      <c r="AI383" s="5"/>
    </row>
    <row r="384" spans="1:35">
      <c r="A384" s="12"/>
      <c r="B384" s="8"/>
      <c r="C384" s="3"/>
      <c r="D384" s="4"/>
      <c r="E384" s="5"/>
      <c r="G384" s="5"/>
      <c r="H384" s="3"/>
      <c r="I384" s="6"/>
      <c r="J384" s="7"/>
      <c r="K384" s="5"/>
      <c r="L384" s="2"/>
      <c r="M384" s="3"/>
      <c r="O384" s="3"/>
      <c r="P384" s="4"/>
      <c r="Q384" s="6"/>
      <c r="R384" s="2"/>
      <c r="S384" s="2"/>
      <c r="T384" s="5"/>
      <c r="U384" s="3"/>
      <c r="V384" s="6"/>
      <c r="W384" s="5"/>
      <c r="AB384" s="4"/>
      <c r="AC384" s="13"/>
      <c r="AD384" s="3"/>
      <c r="AE384" s="12"/>
      <c r="AF384" s="12"/>
      <c r="AH384" s="5"/>
      <c r="AI384" s="5"/>
    </row>
    <row r="385" spans="1:32">
      <c r="A385" s="12"/>
      <c r="AC385" s="13">
        <v>30844</v>
      </c>
      <c r="AD385" t="s">
        <v>1389</v>
      </c>
      <c r="AE385" s="12" t="s">
        <v>894</v>
      </c>
      <c r="AF385" s="12">
        <v>92239</v>
      </c>
    </row>
    <row r="386" spans="1:32">
      <c r="A386" s="12"/>
      <c r="AC386" s="13">
        <v>24317</v>
      </c>
      <c r="AD386" t="s">
        <v>1390</v>
      </c>
      <c r="AE386" s="12" t="s">
        <v>901</v>
      </c>
      <c r="AF386" s="12">
        <v>6103</v>
      </c>
    </row>
    <row r="387" spans="1:32">
      <c r="A387" s="12"/>
      <c r="AC387" s="13">
        <v>30057</v>
      </c>
      <c r="AD387" t="s">
        <v>1391</v>
      </c>
      <c r="AE387" s="12" t="s">
        <v>894</v>
      </c>
      <c r="AF387" s="12">
        <v>91765</v>
      </c>
    </row>
    <row r="388" spans="1:32">
      <c r="A388" s="12"/>
      <c r="AC388" s="13">
        <v>23867</v>
      </c>
      <c r="AD388" t="s">
        <v>994</v>
      </c>
      <c r="AE388" s="12" t="s">
        <v>894</v>
      </c>
      <c r="AF388" s="12">
        <v>90013</v>
      </c>
    </row>
    <row r="389" spans="1:32">
      <c r="A389" s="12"/>
      <c r="AC389" s="13">
        <v>13503</v>
      </c>
      <c r="AD389" t="s">
        <v>1379</v>
      </c>
      <c r="AE389" s="12" t="s">
        <v>889</v>
      </c>
      <c r="AF389" s="12">
        <v>31201</v>
      </c>
    </row>
    <row r="390" spans="1:32">
      <c r="A390" s="12"/>
      <c r="AC390" s="13">
        <v>11428</v>
      </c>
      <c r="AD390" t="s">
        <v>1041</v>
      </c>
      <c r="AE390" s="12" t="s">
        <v>892</v>
      </c>
      <c r="AF390" s="12">
        <v>49503</v>
      </c>
    </row>
    <row r="391" spans="1:32">
      <c r="A391" s="12"/>
      <c r="AC391" s="13">
        <v>20697</v>
      </c>
      <c r="AD391" t="s">
        <v>944</v>
      </c>
      <c r="AE391" s="12" t="s">
        <v>894</v>
      </c>
      <c r="AF391" s="12">
        <v>92121</v>
      </c>
    </row>
    <row r="392" spans="1:32">
      <c r="A392" s="12"/>
      <c r="AC392" s="13">
        <v>15783</v>
      </c>
      <c r="AD392" t="s">
        <v>1392</v>
      </c>
      <c r="AE392" s="12" t="s">
        <v>918</v>
      </c>
      <c r="AF392" s="12">
        <v>55331</v>
      </c>
    </row>
    <row r="393" spans="1:32">
      <c r="A393" s="12"/>
      <c r="AC393" s="13">
        <v>11926</v>
      </c>
      <c r="AD393" t="s">
        <v>1114</v>
      </c>
      <c r="AE393" s="12" t="s">
        <v>903</v>
      </c>
      <c r="AF393" s="12">
        <v>33142</v>
      </c>
    </row>
    <row r="394" spans="1:32">
      <c r="A394" s="12"/>
      <c r="AC394" s="13">
        <v>17980</v>
      </c>
      <c r="AD394" t="s">
        <v>1393</v>
      </c>
      <c r="AE394" s="12" t="s">
        <v>906</v>
      </c>
      <c r="AF394" s="12">
        <v>77591</v>
      </c>
    </row>
    <row r="395" spans="1:32">
      <c r="A395" s="12"/>
      <c r="AC395" s="13">
        <v>29930</v>
      </c>
      <c r="AD395" t="s">
        <v>1280</v>
      </c>
      <c r="AE395" s="12" t="s">
        <v>894</v>
      </c>
      <c r="AF395" s="12">
        <v>95202</v>
      </c>
    </row>
    <row r="396" spans="1:32">
      <c r="A396" s="12"/>
      <c r="AC396" s="13">
        <v>19933</v>
      </c>
      <c r="AD396" t="s">
        <v>988</v>
      </c>
      <c r="AE396" s="12" t="s">
        <v>892</v>
      </c>
      <c r="AF396" s="12">
        <v>48235</v>
      </c>
    </row>
    <row r="397" spans="1:32">
      <c r="A397" s="12"/>
      <c r="AC397" s="13">
        <v>19128</v>
      </c>
      <c r="AD397" t="s">
        <v>1394</v>
      </c>
      <c r="AE397" s="12" t="s">
        <v>922</v>
      </c>
      <c r="AF397" s="12">
        <v>20770</v>
      </c>
    </row>
    <row r="398" spans="1:32">
      <c r="A398" s="12"/>
      <c r="AC398" s="13">
        <v>17245</v>
      </c>
      <c r="AD398" t="s">
        <v>1395</v>
      </c>
      <c r="AE398" s="12" t="s">
        <v>908</v>
      </c>
      <c r="AF398" s="12">
        <v>40244</v>
      </c>
    </row>
    <row r="399" spans="1:32">
      <c r="A399" s="12"/>
      <c r="AC399" s="13">
        <v>19558</v>
      </c>
      <c r="AD399" t="s">
        <v>986</v>
      </c>
      <c r="AE399" s="12" t="s">
        <v>901</v>
      </c>
      <c r="AF399" s="12">
        <v>6040</v>
      </c>
    </row>
    <row r="400" spans="1:32">
      <c r="A400" s="12"/>
      <c r="AF400" s="12">
        <v>98107</v>
      </c>
    </row>
    <row r="401" spans="1:32">
      <c r="A401" s="12"/>
      <c r="AF401" s="12">
        <v>20877</v>
      </c>
    </row>
    <row r="402" spans="1:32">
      <c r="A402" s="12"/>
      <c r="AF402" s="12">
        <v>49503</v>
      </c>
    </row>
    <row r="403" spans="1:32">
      <c r="AF403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332"/>
  <sheetViews>
    <sheetView topLeftCell="B1" zoomScaleNormal="100" workbookViewId="0">
      <pane ySplit="7" topLeftCell="A8" activePane="bottomLeft" state="frozen"/>
      <selection activeCell="D15" sqref="D15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93" t="s">
        <v>583</v>
      </c>
      <c r="B8" s="92" t="s">
        <v>1790</v>
      </c>
      <c r="C8" s="87" t="s">
        <v>1399</v>
      </c>
      <c r="D8" s="88">
        <v>41571</v>
      </c>
      <c r="E8" s="89">
        <v>-13622.25</v>
      </c>
      <c r="F8" s="85"/>
      <c r="G8" s="89">
        <v>13622.25</v>
      </c>
      <c r="H8" s="86" t="s">
        <v>85</v>
      </c>
      <c r="I8" s="90">
        <v>428</v>
      </c>
      <c r="J8" s="91">
        <v>4</v>
      </c>
      <c r="K8" s="89">
        <v>315</v>
      </c>
      <c r="L8" s="86" t="s">
        <v>66</v>
      </c>
      <c r="M8" s="87" t="s">
        <v>67</v>
      </c>
      <c r="N8" s="85"/>
      <c r="O8" s="87" t="s">
        <v>71</v>
      </c>
      <c r="P8" s="88">
        <v>41609</v>
      </c>
      <c r="Q8" s="90">
        <v>50</v>
      </c>
      <c r="R8" s="86" t="s">
        <v>68</v>
      </c>
      <c r="S8" s="86" t="s">
        <v>165</v>
      </c>
      <c r="T8" s="89">
        <v>0</v>
      </c>
      <c r="U8" s="87" t="s">
        <v>87</v>
      </c>
      <c r="V8" s="90">
        <v>76</v>
      </c>
      <c r="W8" s="89">
        <v>40000</v>
      </c>
      <c r="X8" s="85"/>
      <c r="Y8" s="85"/>
      <c r="Z8" s="85"/>
      <c r="AA8" s="85"/>
      <c r="AB8" s="88">
        <v>41552</v>
      </c>
      <c r="AC8" s="94">
        <v>21557</v>
      </c>
      <c r="AD8" s="87" t="s">
        <v>1183</v>
      </c>
      <c r="AE8" s="93" t="s">
        <v>907</v>
      </c>
      <c r="AF8" s="93">
        <v>53202</v>
      </c>
      <c r="AG8" s="85"/>
      <c r="AH8" s="89">
        <v>0</v>
      </c>
      <c r="AI8" s="89">
        <v>-384.5</v>
      </c>
    </row>
    <row r="9" spans="1:35">
      <c r="A9" s="93" t="s">
        <v>584</v>
      </c>
      <c r="B9" s="92" t="s">
        <v>1791</v>
      </c>
      <c r="C9" s="87" t="s">
        <v>1401</v>
      </c>
      <c r="D9" s="88">
        <v>41558</v>
      </c>
      <c r="E9" s="89">
        <v>-22677.58</v>
      </c>
      <c r="F9" s="85"/>
      <c r="G9" s="89">
        <v>22677.58</v>
      </c>
      <c r="H9" s="87" t="s">
        <v>78</v>
      </c>
      <c r="I9" s="90">
        <v>0</v>
      </c>
      <c r="J9" s="91">
        <v>1.95</v>
      </c>
      <c r="K9" s="89">
        <v>347</v>
      </c>
      <c r="L9" s="86" t="s">
        <v>90</v>
      </c>
      <c r="M9" s="87" t="s">
        <v>67</v>
      </c>
      <c r="N9" s="85"/>
      <c r="O9" s="87" t="s">
        <v>71</v>
      </c>
      <c r="P9" s="88">
        <v>41627</v>
      </c>
      <c r="Q9" s="90">
        <v>50</v>
      </c>
      <c r="R9" s="86" t="s">
        <v>72</v>
      </c>
      <c r="S9" s="86" t="s">
        <v>165</v>
      </c>
      <c r="T9" s="89">
        <v>0</v>
      </c>
      <c r="U9" s="87" t="s">
        <v>97</v>
      </c>
      <c r="V9" s="90">
        <v>72</v>
      </c>
      <c r="W9" s="89">
        <v>0</v>
      </c>
      <c r="X9" s="85"/>
      <c r="Y9" s="85"/>
      <c r="Z9" s="85"/>
      <c r="AA9" s="85"/>
      <c r="AB9" s="88">
        <v>41566</v>
      </c>
      <c r="AC9" s="94">
        <v>11118</v>
      </c>
      <c r="AD9" s="87" t="s">
        <v>1232</v>
      </c>
      <c r="AE9" s="93" t="s">
        <v>903</v>
      </c>
      <c r="AF9" s="93">
        <v>33830</v>
      </c>
      <c r="AG9" s="85"/>
      <c r="AH9" s="85"/>
      <c r="AI9" s="85"/>
    </row>
    <row r="10" spans="1:35">
      <c r="A10" s="93" t="s">
        <v>585</v>
      </c>
      <c r="B10" s="92" t="s">
        <v>1792</v>
      </c>
      <c r="C10" s="87" t="s">
        <v>1399</v>
      </c>
      <c r="D10" s="88">
        <v>41561</v>
      </c>
      <c r="E10" s="89">
        <v>-21815.29</v>
      </c>
      <c r="F10" s="85"/>
      <c r="G10" s="89">
        <v>21815.29</v>
      </c>
      <c r="H10" s="87" t="s">
        <v>81</v>
      </c>
      <c r="I10" s="90">
        <v>0</v>
      </c>
      <c r="J10" s="91">
        <v>1.74</v>
      </c>
      <c r="K10" s="89">
        <v>269</v>
      </c>
      <c r="L10" s="86" t="s">
        <v>90</v>
      </c>
      <c r="M10" s="87" t="s">
        <v>67</v>
      </c>
      <c r="N10" s="85"/>
      <c r="O10" s="87" t="s">
        <v>71</v>
      </c>
      <c r="P10" s="88">
        <v>41617</v>
      </c>
      <c r="Q10" s="90">
        <v>50</v>
      </c>
      <c r="R10" s="86" t="s">
        <v>72</v>
      </c>
      <c r="S10" s="86" t="s">
        <v>165</v>
      </c>
      <c r="T10" s="89">
        <v>0</v>
      </c>
      <c r="U10" s="87" t="s">
        <v>80</v>
      </c>
      <c r="V10" s="90">
        <v>63</v>
      </c>
      <c r="W10" s="89">
        <v>0</v>
      </c>
      <c r="X10" s="85"/>
      <c r="Y10" s="85"/>
      <c r="Z10" s="85"/>
      <c r="AA10" s="85"/>
      <c r="AB10" s="88">
        <v>41563</v>
      </c>
      <c r="AC10" s="94">
        <v>13883</v>
      </c>
      <c r="AD10" s="87" t="s">
        <v>984</v>
      </c>
      <c r="AE10" s="93" t="s">
        <v>905</v>
      </c>
      <c r="AF10" s="93">
        <v>19131</v>
      </c>
      <c r="AG10" s="85"/>
      <c r="AH10" s="89">
        <v>0</v>
      </c>
      <c r="AI10" s="89">
        <v>-74.75</v>
      </c>
    </row>
    <row r="11" spans="1:35">
      <c r="A11" s="93" t="s">
        <v>586</v>
      </c>
      <c r="B11" s="92" t="s">
        <v>1793</v>
      </c>
      <c r="C11" s="87" t="s">
        <v>1399</v>
      </c>
      <c r="D11" s="88">
        <v>41555</v>
      </c>
      <c r="E11" s="89">
        <v>-3677.2799999999997</v>
      </c>
      <c r="F11" s="85"/>
      <c r="G11" s="89">
        <v>3677.2799999999997</v>
      </c>
      <c r="H11" s="87" t="s">
        <v>78</v>
      </c>
      <c r="I11" s="90">
        <v>0</v>
      </c>
      <c r="J11" s="91">
        <v>8.9499999999999993</v>
      </c>
      <c r="K11" s="89">
        <v>226</v>
      </c>
      <c r="L11" s="86" t="s">
        <v>66</v>
      </c>
      <c r="M11" s="87" t="s">
        <v>67</v>
      </c>
      <c r="N11" s="85"/>
      <c r="O11" s="87" t="s">
        <v>86</v>
      </c>
      <c r="P11" s="88">
        <v>41618</v>
      </c>
      <c r="Q11" s="90">
        <v>50</v>
      </c>
      <c r="R11" s="86" t="s">
        <v>72</v>
      </c>
      <c r="S11" s="86" t="s">
        <v>165</v>
      </c>
      <c r="T11" s="89">
        <v>0</v>
      </c>
      <c r="U11" s="87" t="s">
        <v>105</v>
      </c>
      <c r="V11" s="90">
        <v>54</v>
      </c>
      <c r="W11" s="89">
        <v>0</v>
      </c>
      <c r="X11" s="85"/>
      <c r="Y11" s="85"/>
      <c r="Z11" s="85"/>
      <c r="AA11" s="85"/>
      <c r="AB11" s="88">
        <v>41560</v>
      </c>
      <c r="AC11" s="94">
        <v>17288</v>
      </c>
      <c r="AD11" s="87" t="s">
        <v>993</v>
      </c>
      <c r="AE11" s="93" t="s">
        <v>917</v>
      </c>
      <c r="AF11" s="93">
        <v>97223</v>
      </c>
      <c r="AG11" s="85"/>
      <c r="AH11" s="89">
        <v>0</v>
      </c>
      <c r="AI11" s="89">
        <v>-299</v>
      </c>
    </row>
    <row r="12" spans="1:35">
      <c r="A12" s="93" t="s">
        <v>587</v>
      </c>
      <c r="B12" s="92" t="s">
        <v>1794</v>
      </c>
      <c r="C12" s="87" t="s">
        <v>1401</v>
      </c>
      <c r="D12" s="88">
        <v>41553</v>
      </c>
      <c r="E12" s="89">
        <v>-3365.84</v>
      </c>
      <c r="F12" s="85"/>
      <c r="G12" s="89">
        <v>3365.84</v>
      </c>
      <c r="H12" s="87" t="s">
        <v>65</v>
      </c>
      <c r="I12" s="90">
        <v>0</v>
      </c>
      <c r="J12" s="91">
        <v>3</v>
      </c>
      <c r="K12" s="89">
        <v>65</v>
      </c>
      <c r="L12" s="86" t="s">
        <v>66</v>
      </c>
      <c r="M12" s="87" t="s">
        <v>67</v>
      </c>
      <c r="N12" s="85"/>
      <c r="O12" s="87" t="s">
        <v>71</v>
      </c>
      <c r="P12" s="88">
        <v>41598</v>
      </c>
      <c r="Q12" s="90">
        <v>50</v>
      </c>
      <c r="R12" s="86" t="s">
        <v>72</v>
      </c>
      <c r="S12" s="86" t="s">
        <v>166</v>
      </c>
      <c r="T12" s="89">
        <v>1500</v>
      </c>
      <c r="U12" s="87" t="s">
        <v>92</v>
      </c>
      <c r="V12" s="90">
        <v>24</v>
      </c>
      <c r="W12" s="89">
        <v>0</v>
      </c>
      <c r="X12" s="85"/>
      <c r="Y12" s="85"/>
      <c r="Z12" s="85"/>
      <c r="AA12" s="85"/>
      <c r="AB12" s="88">
        <v>41572</v>
      </c>
      <c r="AC12" s="94">
        <v>33504</v>
      </c>
      <c r="AD12" s="87" t="s">
        <v>1233</v>
      </c>
      <c r="AE12" s="93" t="s">
        <v>891</v>
      </c>
      <c r="AF12" s="93">
        <v>23030</v>
      </c>
      <c r="AG12" s="85"/>
      <c r="AH12" s="85"/>
      <c r="AI12" s="85"/>
    </row>
    <row r="13" spans="1:35">
      <c r="A13" s="93" t="s">
        <v>588</v>
      </c>
      <c r="B13" s="92" t="s">
        <v>1795</v>
      </c>
      <c r="C13" s="87" t="s">
        <v>1399</v>
      </c>
      <c r="D13" s="88">
        <v>41568</v>
      </c>
      <c r="E13" s="89">
        <v>-15606.910000000003</v>
      </c>
      <c r="F13" s="85"/>
      <c r="G13" s="89">
        <v>15606.910000000003</v>
      </c>
      <c r="H13" s="87" t="s">
        <v>78</v>
      </c>
      <c r="I13" s="90">
        <v>0</v>
      </c>
      <c r="J13" s="91">
        <v>1.95</v>
      </c>
      <c r="K13" s="89">
        <v>345</v>
      </c>
      <c r="L13" s="86" t="s">
        <v>66</v>
      </c>
      <c r="M13" s="87" t="s">
        <v>67</v>
      </c>
      <c r="N13" s="85"/>
      <c r="O13" s="87" t="s">
        <v>71</v>
      </c>
      <c r="P13" s="88">
        <v>41628</v>
      </c>
      <c r="Q13" s="90">
        <v>50</v>
      </c>
      <c r="R13" s="86" t="s">
        <v>72</v>
      </c>
      <c r="S13" s="86" t="s">
        <v>167</v>
      </c>
      <c r="T13" s="89">
        <v>0</v>
      </c>
      <c r="U13" s="87" t="s">
        <v>97</v>
      </c>
      <c r="V13" s="90">
        <v>60</v>
      </c>
      <c r="W13" s="89">
        <v>0</v>
      </c>
      <c r="X13" s="85"/>
      <c r="Y13" s="85"/>
      <c r="Z13" s="85"/>
      <c r="AA13" s="85"/>
      <c r="AB13" s="88">
        <v>41568</v>
      </c>
      <c r="AC13" s="94">
        <v>30515</v>
      </c>
      <c r="AD13" s="87" t="s">
        <v>1234</v>
      </c>
      <c r="AE13" s="93" t="s">
        <v>903</v>
      </c>
      <c r="AF13" s="93">
        <v>33901</v>
      </c>
      <c r="AG13" s="85"/>
      <c r="AH13" s="85"/>
      <c r="AI13" s="85"/>
    </row>
    <row r="14" spans="1:35">
      <c r="A14" s="93" t="s">
        <v>589</v>
      </c>
      <c r="B14" s="92" t="s">
        <v>1796</v>
      </c>
      <c r="C14" s="87" t="s">
        <v>1401</v>
      </c>
      <c r="D14" s="88">
        <v>41571</v>
      </c>
      <c r="E14" s="89">
        <v>-21407.29</v>
      </c>
      <c r="F14" s="85"/>
      <c r="G14" s="89">
        <v>21407.29</v>
      </c>
      <c r="H14" s="87" t="s">
        <v>65</v>
      </c>
      <c r="I14" s="90">
        <v>0</v>
      </c>
      <c r="J14" s="91">
        <v>11.9</v>
      </c>
      <c r="K14" s="89">
        <v>50</v>
      </c>
      <c r="L14" s="86" t="s">
        <v>90</v>
      </c>
      <c r="M14" s="87" t="s">
        <v>67</v>
      </c>
      <c r="N14" s="85"/>
      <c r="O14" s="87" t="s">
        <v>144</v>
      </c>
      <c r="P14" s="88">
        <v>41604</v>
      </c>
      <c r="Q14" s="90">
        <v>50</v>
      </c>
      <c r="R14" s="86" t="s">
        <v>72</v>
      </c>
      <c r="S14" s="86" t="s">
        <v>165</v>
      </c>
      <c r="T14" s="89">
        <v>0</v>
      </c>
      <c r="U14" s="87" t="s">
        <v>77</v>
      </c>
      <c r="V14" s="90">
        <v>11</v>
      </c>
      <c r="W14" s="89">
        <v>0</v>
      </c>
      <c r="X14" s="85"/>
      <c r="Y14" s="85"/>
      <c r="Z14" s="85"/>
      <c r="AA14" s="85"/>
      <c r="AB14" s="88">
        <v>41562</v>
      </c>
      <c r="AC14" s="94">
        <v>17110</v>
      </c>
      <c r="AD14" s="87" t="s">
        <v>1235</v>
      </c>
      <c r="AE14" s="93" t="s">
        <v>895</v>
      </c>
      <c r="AF14" s="93">
        <v>12207</v>
      </c>
      <c r="AG14" s="85"/>
      <c r="AH14" s="85"/>
      <c r="AI14" s="85"/>
    </row>
    <row r="15" spans="1:35">
      <c r="A15" s="93" t="s">
        <v>590</v>
      </c>
      <c r="B15" s="92" t="s">
        <v>1797</v>
      </c>
      <c r="C15" s="87" t="s">
        <v>1401</v>
      </c>
      <c r="D15" s="88">
        <v>41574</v>
      </c>
      <c r="E15" s="89">
        <v>7331.67</v>
      </c>
      <c r="F15" s="85"/>
      <c r="G15" s="89">
        <v>0</v>
      </c>
      <c r="H15" s="87" t="s">
        <v>78</v>
      </c>
      <c r="I15" s="90">
        <v>0</v>
      </c>
      <c r="J15" s="91">
        <v>1.95</v>
      </c>
      <c r="K15" s="89">
        <v>333</v>
      </c>
      <c r="L15" s="86" t="s">
        <v>66</v>
      </c>
      <c r="M15" s="87" t="s">
        <v>67</v>
      </c>
      <c r="N15" s="85"/>
      <c r="O15" s="87" t="s">
        <v>71</v>
      </c>
      <c r="P15" s="88">
        <v>41590</v>
      </c>
      <c r="Q15" s="90">
        <v>50</v>
      </c>
      <c r="R15" s="86" t="s">
        <v>72</v>
      </c>
      <c r="S15" s="86" t="s">
        <v>165</v>
      </c>
      <c r="T15" s="89">
        <v>0</v>
      </c>
      <c r="U15" s="87" t="s">
        <v>80</v>
      </c>
      <c r="V15" s="90">
        <v>60</v>
      </c>
      <c r="W15" s="89">
        <v>0</v>
      </c>
      <c r="X15" s="85"/>
      <c r="Y15" s="85"/>
      <c r="Z15" s="85"/>
      <c r="AA15" s="85"/>
      <c r="AB15" s="88">
        <v>41561</v>
      </c>
      <c r="AC15" s="94">
        <v>12744</v>
      </c>
      <c r="AD15" s="87" t="s">
        <v>1235</v>
      </c>
      <c r="AE15" s="93" t="s">
        <v>895</v>
      </c>
      <c r="AF15" s="93">
        <v>12207</v>
      </c>
      <c r="AG15" s="85"/>
      <c r="AH15" s="85"/>
      <c r="AI15" s="85"/>
    </row>
    <row r="16" spans="1:35">
      <c r="A16" s="93" t="s">
        <v>591</v>
      </c>
      <c r="B16" s="92" t="s">
        <v>1798</v>
      </c>
      <c r="C16" s="87" t="s">
        <v>1399</v>
      </c>
      <c r="D16" s="88">
        <v>41549</v>
      </c>
      <c r="E16" s="89">
        <v>-13059</v>
      </c>
      <c r="F16" s="85"/>
      <c r="G16" s="89">
        <v>13059</v>
      </c>
      <c r="H16" s="87" t="s">
        <v>78</v>
      </c>
      <c r="I16" s="90">
        <v>0</v>
      </c>
      <c r="J16" s="91">
        <v>10.95</v>
      </c>
      <c r="K16" s="89">
        <v>189</v>
      </c>
      <c r="L16" s="86" t="s">
        <v>66</v>
      </c>
      <c r="M16" s="87" t="s">
        <v>67</v>
      </c>
      <c r="N16" s="85"/>
      <c r="O16" s="87" t="s">
        <v>71</v>
      </c>
      <c r="P16" s="88">
        <v>41612</v>
      </c>
      <c r="Q16" s="90">
        <v>50</v>
      </c>
      <c r="R16" s="86" t="s">
        <v>72</v>
      </c>
      <c r="S16" s="86" t="s">
        <v>79</v>
      </c>
      <c r="T16" s="89">
        <v>0</v>
      </c>
      <c r="U16" s="87" t="s">
        <v>105</v>
      </c>
      <c r="V16" s="90">
        <v>48</v>
      </c>
      <c r="W16" s="89">
        <v>0</v>
      </c>
      <c r="X16" s="85"/>
      <c r="Y16" s="85"/>
      <c r="Z16" s="85"/>
      <c r="AA16" s="85"/>
      <c r="AB16" s="88">
        <v>41571</v>
      </c>
      <c r="AC16" s="94">
        <v>27608</v>
      </c>
      <c r="AD16" s="87" t="s">
        <v>1236</v>
      </c>
      <c r="AE16" s="93" t="s">
        <v>891</v>
      </c>
      <c r="AF16" s="93">
        <v>23601</v>
      </c>
      <c r="AG16" s="85"/>
      <c r="AH16" s="85"/>
      <c r="AI16" s="85"/>
    </row>
    <row r="17" spans="1:35">
      <c r="A17" s="93" t="s">
        <v>592</v>
      </c>
      <c r="B17" s="92" t="s">
        <v>1799</v>
      </c>
      <c r="C17" s="87" t="s">
        <v>1399</v>
      </c>
      <c r="D17" s="88">
        <v>41567</v>
      </c>
      <c r="E17" s="89">
        <v>-5983</v>
      </c>
      <c r="F17" s="85"/>
      <c r="G17" s="89">
        <v>5983</v>
      </c>
      <c r="H17" s="87" t="s">
        <v>65</v>
      </c>
      <c r="I17" s="90">
        <v>0</v>
      </c>
      <c r="J17" s="91">
        <v>11.9</v>
      </c>
      <c r="K17" s="89">
        <v>101</v>
      </c>
      <c r="L17" s="86" t="s">
        <v>90</v>
      </c>
      <c r="M17" s="87" t="s">
        <v>67</v>
      </c>
      <c r="N17" s="85"/>
      <c r="O17" s="87" t="s">
        <v>71</v>
      </c>
      <c r="P17" s="88">
        <v>41603</v>
      </c>
      <c r="Q17" s="90">
        <v>50</v>
      </c>
      <c r="R17" s="86" t="s">
        <v>72</v>
      </c>
      <c r="S17" s="86" t="s">
        <v>165</v>
      </c>
      <c r="T17" s="89">
        <v>0</v>
      </c>
      <c r="U17" s="87" t="s">
        <v>77</v>
      </c>
      <c r="V17" s="90">
        <v>36</v>
      </c>
      <c r="W17" s="89">
        <v>0</v>
      </c>
      <c r="X17" s="85"/>
      <c r="Y17" s="85"/>
      <c r="Z17" s="85"/>
      <c r="AA17" s="85"/>
      <c r="AB17" s="88">
        <v>41570</v>
      </c>
      <c r="AC17" s="94">
        <v>23309</v>
      </c>
      <c r="AD17" s="87" t="s">
        <v>1117</v>
      </c>
      <c r="AE17" s="93" t="s">
        <v>894</v>
      </c>
      <c r="AF17" s="93">
        <v>93702</v>
      </c>
      <c r="AG17" s="85"/>
      <c r="AH17" s="85"/>
      <c r="AI17" s="85"/>
    </row>
    <row r="18" spans="1:35">
      <c r="A18" s="93" t="s">
        <v>593</v>
      </c>
      <c r="B18" s="92" t="s">
        <v>1800</v>
      </c>
      <c r="C18" s="87" t="s">
        <v>1399</v>
      </c>
      <c r="D18" s="88">
        <v>41552</v>
      </c>
      <c r="E18" s="89">
        <v>-7057.35</v>
      </c>
      <c r="F18" s="85"/>
      <c r="G18" s="89">
        <v>7057.35</v>
      </c>
      <c r="H18" s="87" t="s">
        <v>65</v>
      </c>
      <c r="I18" s="90">
        <v>0</v>
      </c>
      <c r="J18" s="91">
        <v>3</v>
      </c>
      <c r="K18" s="89">
        <v>117</v>
      </c>
      <c r="L18" s="86" t="s">
        <v>90</v>
      </c>
      <c r="M18" s="87" t="s">
        <v>67</v>
      </c>
      <c r="N18" s="85"/>
      <c r="O18" s="87" t="s">
        <v>71</v>
      </c>
      <c r="P18" s="88">
        <v>41632</v>
      </c>
      <c r="Q18" s="90">
        <v>50</v>
      </c>
      <c r="R18" s="86" t="s">
        <v>72</v>
      </c>
      <c r="S18" s="86" t="s">
        <v>165</v>
      </c>
      <c r="T18" s="89">
        <v>4000</v>
      </c>
      <c r="U18" s="87" t="s">
        <v>74</v>
      </c>
      <c r="V18" s="90">
        <v>36</v>
      </c>
      <c r="W18" s="89">
        <v>0</v>
      </c>
      <c r="X18" s="85"/>
      <c r="Y18" s="85"/>
      <c r="Z18" s="85"/>
      <c r="AA18" s="85"/>
      <c r="AB18" s="88">
        <v>41548</v>
      </c>
      <c r="AC18" s="94">
        <v>19022</v>
      </c>
      <c r="AD18" s="87" t="s">
        <v>1166</v>
      </c>
      <c r="AE18" s="93" t="s">
        <v>894</v>
      </c>
      <c r="AF18" s="93">
        <v>94607</v>
      </c>
      <c r="AG18" s="85"/>
      <c r="AH18" s="85"/>
      <c r="AI18" s="85"/>
    </row>
    <row r="19" spans="1:35">
      <c r="A19" s="93" t="s">
        <v>594</v>
      </c>
      <c r="B19" s="92" t="s">
        <v>1801</v>
      </c>
      <c r="C19" s="87" t="s">
        <v>1399</v>
      </c>
      <c r="D19" s="88">
        <v>41569</v>
      </c>
      <c r="E19" s="89">
        <v>-10285.75</v>
      </c>
      <c r="F19" s="85"/>
      <c r="G19" s="89">
        <v>10285.75</v>
      </c>
      <c r="H19" s="86" t="s">
        <v>93</v>
      </c>
      <c r="I19" s="90">
        <v>0</v>
      </c>
      <c r="J19" s="91">
        <v>11.9</v>
      </c>
      <c r="K19" s="89">
        <v>74</v>
      </c>
      <c r="L19" s="86" t="s">
        <v>66</v>
      </c>
      <c r="M19" s="87" t="s">
        <v>67</v>
      </c>
      <c r="N19" s="85"/>
      <c r="O19" s="87" t="s">
        <v>86</v>
      </c>
      <c r="P19" s="88">
        <v>41612</v>
      </c>
      <c r="Q19" s="90">
        <v>50</v>
      </c>
      <c r="R19" s="86" t="s">
        <v>72</v>
      </c>
      <c r="S19" s="86" t="s">
        <v>165</v>
      </c>
      <c r="T19" s="89">
        <v>0</v>
      </c>
      <c r="U19" s="87" t="s">
        <v>77</v>
      </c>
      <c r="V19" s="90">
        <v>36</v>
      </c>
      <c r="W19" s="89">
        <v>0</v>
      </c>
      <c r="X19" s="85"/>
      <c r="Y19" s="85"/>
      <c r="Z19" s="85"/>
      <c r="AA19" s="85"/>
      <c r="AB19" s="88">
        <v>41570</v>
      </c>
      <c r="AC19" s="94">
        <v>20876</v>
      </c>
      <c r="AD19" s="87" t="s">
        <v>961</v>
      </c>
      <c r="AE19" s="93" t="s">
        <v>906</v>
      </c>
      <c r="AF19" s="93">
        <v>77060</v>
      </c>
      <c r="AG19" s="85"/>
      <c r="AH19" s="85"/>
      <c r="AI19" s="85"/>
    </row>
    <row r="20" spans="1:35">
      <c r="A20" s="93" t="s">
        <v>595</v>
      </c>
      <c r="B20" s="92" t="s">
        <v>1802</v>
      </c>
      <c r="C20" s="87" t="s">
        <v>1399</v>
      </c>
      <c r="D20" s="88">
        <v>41571</v>
      </c>
      <c r="E20" s="89">
        <v>-17852.060000000001</v>
      </c>
      <c r="F20" s="85"/>
      <c r="G20" s="89">
        <v>17852.060000000001</v>
      </c>
      <c r="H20" s="86" t="s">
        <v>85</v>
      </c>
      <c r="I20" s="90">
        <v>0</v>
      </c>
      <c r="J20" s="91">
        <v>12.9</v>
      </c>
      <c r="K20" s="89">
        <v>106</v>
      </c>
      <c r="L20" s="86" t="s">
        <v>66</v>
      </c>
      <c r="M20" s="87" t="s">
        <v>67</v>
      </c>
      <c r="N20" s="85"/>
      <c r="O20" s="87" t="s">
        <v>102</v>
      </c>
      <c r="P20" s="88">
        <v>41580</v>
      </c>
      <c r="Q20" s="90">
        <v>50</v>
      </c>
      <c r="R20" s="86" t="s">
        <v>72</v>
      </c>
      <c r="S20" s="86" t="s">
        <v>99</v>
      </c>
      <c r="T20" s="89">
        <v>0</v>
      </c>
      <c r="U20" s="87" t="s">
        <v>77</v>
      </c>
      <c r="V20" s="90">
        <v>30</v>
      </c>
      <c r="W20" s="89">
        <v>0</v>
      </c>
      <c r="X20" s="85"/>
      <c r="Y20" s="85"/>
      <c r="Z20" s="85"/>
      <c r="AA20" s="85"/>
      <c r="AB20" s="88">
        <v>41561</v>
      </c>
      <c r="AC20" s="94">
        <v>14572</v>
      </c>
      <c r="AD20" s="87" t="s">
        <v>976</v>
      </c>
      <c r="AE20" s="93" t="s">
        <v>893</v>
      </c>
      <c r="AF20" s="93">
        <v>60606</v>
      </c>
      <c r="AG20" s="85"/>
      <c r="AH20" s="85"/>
      <c r="AI20" s="85"/>
    </row>
    <row r="21" spans="1:35">
      <c r="A21" s="93" t="s">
        <v>596</v>
      </c>
      <c r="B21" s="92" t="s">
        <v>1803</v>
      </c>
      <c r="C21" s="87" t="s">
        <v>1399</v>
      </c>
      <c r="D21" s="88">
        <v>41570</v>
      </c>
      <c r="E21" s="89">
        <v>1928.5400000000009</v>
      </c>
      <c r="F21" s="85"/>
      <c r="G21" s="89">
        <v>0</v>
      </c>
      <c r="H21" s="87" t="s">
        <v>127</v>
      </c>
      <c r="I21" s="90">
        <v>0</v>
      </c>
      <c r="J21" s="91">
        <v>11.9</v>
      </c>
      <c r="K21" s="89">
        <v>95</v>
      </c>
      <c r="L21" s="86" t="s">
        <v>90</v>
      </c>
      <c r="M21" s="87" t="s">
        <v>67</v>
      </c>
      <c r="N21" s="85"/>
      <c r="O21" s="87" t="s">
        <v>144</v>
      </c>
      <c r="P21" s="88">
        <v>41623</v>
      </c>
      <c r="Q21" s="90">
        <v>50</v>
      </c>
      <c r="R21" s="86" t="s">
        <v>72</v>
      </c>
      <c r="S21" s="86" t="s">
        <v>167</v>
      </c>
      <c r="T21" s="89">
        <v>0</v>
      </c>
      <c r="U21" s="87" t="s">
        <v>77</v>
      </c>
      <c r="V21" s="90">
        <v>24</v>
      </c>
      <c r="W21" s="89">
        <v>0</v>
      </c>
      <c r="X21" s="85"/>
      <c r="Y21" s="85"/>
      <c r="Z21" s="85"/>
      <c r="AA21" s="85"/>
      <c r="AB21" s="88">
        <v>41559</v>
      </c>
      <c r="AC21" s="94">
        <v>18699</v>
      </c>
      <c r="AD21" s="87" t="s">
        <v>1237</v>
      </c>
      <c r="AE21" s="93" t="s">
        <v>894</v>
      </c>
      <c r="AF21" s="93">
        <v>90405</v>
      </c>
      <c r="AG21" s="85"/>
      <c r="AH21" s="85"/>
      <c r="AI21" s="85"/>
    </row>
    <row r="22" spans="1:35">
      <c r="A22" s="93" t="s">
        <v>597</v>
      </c>
      <c r="B22" s="92" t="s">
        <v>1804</v>
      </c>
      <c r="C22" s="87" t="s">
        <v>1399</v>
      </c>
      <c r="D22" s="88">
        <v>41551</v>
      </c>
      <c r="E22" s="89">
        <v>-27023.07</v>
      </c>
      <c r="F22" s="85"/>
      <c r="G22" s="89">
        <v>27023.07</v>
      </c>
      <c r="H22" s="87" t="s">
        <v>65</v>
      </c>
      <c r="I22" s="90">
        <v>0</v>
      </c>
      <c r="J22" s="91">
        <v>12.9</v>
      </c>
      <c r="K22" s="89">
        <v>95</v>
      </c>
      <c r="L22" s="86" t="s">
        <v>66</v>
      </c>
      <c r="M22" s="87" t="s">
        <v>67</v>
      </c>
      <c r="N22" s="85"/>
      <c r="O22" s="87" t="s">
        <v>102</v>
      </c>
      <c r="P22" s="88">
        <v>41622</v>
      </c>
      <c r="Q22" s="90">
        <v>50</v>
      </c>
      <c r="R22" s="86" t="s">
        <v>72</v>
      </c>
      <c r="S22" s="86" t="s">
        <v>83</v>
      </c>
      <c r="T22" s="89">
        <v>0</v>
      </c>
      <c r="U22" s="87" t="s">
        <v>77</v>
      </c>
      <c r="V22" s="90">
        <v>12</v>
      </c>
      <c r="W22" s="89">
        <v>0</v>
      </c>
      <c r="X22" s="85"/>
      <c r="Y22" s="85"/>
      <c r="Z22" s="85"/>
      <c r="AA22" s="85"/>
      <c r="AB22" s="88">
        <v>41553</v>
      </c>
      <c r="AC22" s="94">
        <v>26955</v>
      </c>
      <c r="AD22" s="87" t="s">
        <v>1238</v>
      </c>
      <c r="AE22" s="93" t="s">
        <v>905</v>
      </c>
      <c r="AF22" s="93">
        <v>19020</v>
      </c>
      <c r="AG22" s="85"/>
      <c r="AH22" s="85"/>
      <c r="AI22" s="85"/>
    </row>
    <row r="23" spans="1:35">
      <c r="A23" s="93" t="s">
        <v>598</v>
      </c>
      <c r="B23" s="92" t="s">
        <v>1805</v>
      </c>
      <c r="C23" s="87" t="s">
        <v>1399</v>
      </c>
      <c r="D23" s="88">
        <v>41568</v>
      </c>
      <c r="E23" s="89">
        <v>-19276.46</v>
      </c>
      <c r="F23" s="85"/>
      <c r="G23" s="89">
        <v>19276.46</v>
      </c>
      <c r="H23" s="87" t="s">
        <v>65</v>
      </c>
      <c r="I23" s="90">
        <v>0</v>
      </c>
      <c r="J23" s="91">
        <v>3.94</v>
      </c>
      <c r="K23" s="89">
        <v>105</v>
      </c>
      <c r="L23" s="86" t="s">
        <v>66</v>
      </c>
      <c r="M23" s="87" t="s">
        <v>67</v>
      </c>
      <c r="N23" s="85"/>
      <c r="O23" s="87" t="s">
        <v>71</v>
      </c>
      <c r="P23" s="88">
        <v>41592</v>
      </c>
      <c r="Q23" s="90">
        <v>50</v>
      </c>
      <c r="R23" s="86" t="s">
        <v>72</v>
      </c>
      <c r="S23" s="86" t="s">
        <v>124</v>
      </c>
      <c r="T23" s="89">
        <v>10287.24</v>
      </c>
      <c r="U23" s="87" t="s">
        <v>74</v>
      </c>
      <c r="V23" s="90">
        <v>119</v>
      </c>
      <c r="W23" s="89">
        <v>0</v>
      </c>
      <c r="X23" s="85"/>
      <c r="Y23" s="85"/>
      <c r="Z23" s="85"/>
      <c r="AA23" s="85"/>
      <c r="AB23" s="88">
        <v>41559</v>
      </c>
      <c r="AC23" s="94">
        <v>14956</v>
      </c>
      <c r="AD23" s="87" t="s">
        <v>1114</v>
      </c>
      <c r="AE23" s="93" t="s">
        <v>903</v>
      </c>
      <c r="AF23" s="93">
        <v>33131</v>
      </c>
      <c r="AG23" s="85"/>
      <c r="AH23" s="85"/>
      <c r="AI23" s="85"/>
    </row>
    <row r="24" spans="1:35">
      <c r="A24" s="93" t="s">
        <v>599</v>
      </c>
      <c r="B24" s="92" t="s">
        <v>1806</v>
      </c>
      <c r="C24" s="87" t="s">
        <v>1399</v>
      </c>
      <c r="D24" s="88">
        <v>41555</v>
      </c>
      <c r="E24" s="89">
        <v>6249.38</v>
      </c>
      <c r="F24" s="85"/>
      <c r="G24" s="89">
        <v>0</v>
      </c>
      <c r="H24" s="87" t="s">
        <v>65</v>
      </c>
      <c r="I24" s="90">
        <v>0</v>
      </c>
      <c r="J24" s="91">
        <v>13.9</v>
      </c>
      <c r="K24" s="89">
        <v>90</v>
      </c>
      <c r="L24" s="86" t="s">
        <v>90</v>
      </c>
      <c r="M24" s="87" t="s">
        <v>67</v>
      </c>
      <c r="N24" s="85"/>
      <c r="O24" s="87" t="s">
        <v>144</v>
      </c>
      <c r="P24" s="88">
        <v>41639</v>
      </c>
      <c r="Q24" s="90">
        <v>50</v>
      </c>
      <c r="R24" s="86" t="s">
        <v>72</v>
      </c>
      <c r="S24" s="86" t="s">
        <v>165</v>
      </c>
      <c r="T24" s="89">
        <v>0</v>
      </c>
      <c r="U24" s="87" t="s">
        <v>91</v>
      </c>
      <c r="V24" s="90">
        <v>11</v>
      </c>
      <c r="W24" s="89">
        <v>0</v>
      </c>
      <c r="X24" s="85"/>
      <c r="Y24" s="85"/>
      <c r="Z24" s="85"/>
      <c r="AA24" s="85"/>
      <c r="AB24" s="88">
        <v>41554</v>
      </c>
      <c r="AC24" s="94">
        <v>33789</v>
      </c>
      <c r="AD24" s="87" t="s">
        <v>1019</v>
      </c>
      <c r="AE24" s="93" t="s">
        <v>896</v>
      </c>
      <c r="AF24" s="93">
        <v>1103</v>
      </c>
      <c r="AG24" s="85"/>
      <c r="AH24" s="85"/>
      <c r="AI24" s="85"/>
    </row>
    <row r="25" spans="1:35">
      <c r="A25" s="93" t="s">
        <v>600</v>
      </c>
      <c r="B25" s="92" t="s">
        <v>1807</v>
      </c>
      <c r="C25" s="87" t="s">
        <v>1401</v>
      </c>
      <c r="D25" s="88">
        <v>41553</v>
      </c>
      <c r="E25" s="89">
        <v>-24481.97</v>
      </c>
      <c r="F25" s="85"/>
      <c r="G25" s="89">
        <v>24481.97</v>
      </c>
      <c r="H25" s="87" t="s">
        <v>65</v>
      </c>
      <c r="I25" s="90">
        <v>0</v>
      </c>
      <c r="J25" s="91">
        <v>10.9</v>
      </c>
      <c r="K25" s="89">
        <v>118</v>
      </c>
      <c r="L25" s="86" t="s">
        <v>90</v>
      </c>
      <c r="M25" s="87" t="s">
        <v>67</v>
      </c>
      <c r="N25" s="85"/>
      <c r="O25" s="87" t="s">
        <v>71</v>
      </c>
      <c r="P25" s="88">
        <v>41639</v>
      </c>
      <c r="Q25" s="90">
        <v>50</v>
      </c>
      <c r="R25" s="86" t="s">
        <v>72</v>
      </c>
      <c r="S25" s="86" t="s">
        <v>165</v>
      </c>
      <c r="T25" s="89">
        <v>0</v>
      </c>
      <c r="U25" s="87" t="s">
        <v>77</v>
      </c>
      <c r="V25" s="90">
        <v>24</v>
      </c>
      <c r="W25" s="89">
        <v>0</v>
      </c>
      <c r="X25" s="85"/>
      <c r="Y25" s="85"/>
      <c r="Z25" s="85"/>
      <c r="AA25" s="85"/>
      <c r="AB25" s="88">
        <v>41562</v>
      </c>
      <c r="AC25" s="94">
        <v>31495</v>
      </c>
      <c r="AD25" s="87" t="s">
        <v>1239</v>
      </c>
      <c r="AE25" s="93" t="s">
        <v>936</v>
      </c>
      <c r="AF25" s="93">
        <v>59101</v>
      </c>
      <c r="AG25" s="85"/>
      <c r="AH25" s="85"/>
      <c r="AI25" s="85"/>
    </row>
    <row r="26" spans="1:35">
      <c r="A26" s="93" t="s">
        <v>601</v>
      </c>
      <c r="B26" s="92" t="s">
        <v>1808</v>
      </c>
      <c r="C26" s="87" t="s">
        <v>1399</v>
      </c>
      <c r="D26" s="88">
        <v>41574</v>
      </c>
      <c r="E26" s="89">
        <v>-44386.47</v>
      </c>
      <c r="F26" s="85"/>
      <c r="G26" s="89">
        <v>44386.47</v>
      </c>
      <c r="H26" s="87" t="s">
        <v>81</v>
      </c>
      <c r="I26" s="90">
        <v>0</v>
      </c>
      <c r="J26" s="91">
        <v>1.95</v>
      </c>
      <c r="K26" s="89">
        <v>518</v>
      </c>
      <c r="L26" s="86" t="s">
        <v>90</v>
      </c>
      <c r="M26" s="87" t="s">
        <v>67</v>
      </c>
      <c r="N26" s="85"/>
      <c r="O26" s="87" t="s">
        <v>71</v>
      </c>
      <c r="P26" s="88">
        <v>41591</v>
      </c>
      <c r="Q26" s="90">
        <v>50</v>
      </c>
      <c r="R26" s="86" t="s">
        <v>72</v>
      </c>
      <c r="S26" s="86" t="s">
        <v>165</v>
      </c>
      <c r="T26" s="89">
        <v>0</v>
      </c>
      <c r="U26" s="87" t="s">
        <v>97</v>
      </c>
      <c r="V26" s="90">
        <v>72</v>
      </c>
      <c r="W26" s="89">
        <v>0</v>
      </c>
      <c r="X26" s="85"/>
      <c r="Y26" s="85"/>
      <c r="Z26" s="85"/>
      <c r="AA26" s="85"/>
      <c r="AB26" s="88">
        <v>41554</v>
      </c>
      <c r="AC26" s="94">
        <v>17301</v>
      </c>
      <c r="AD26" s="87" t="s">
        <v>1240</v>
      </c>
      <c r="AE26" s="93" t="s">
        <v>894</v>
      </c>
      <c r="AF26" s="93">
        <v>93306</v>
      </c>
      <c r="AG26" s="85"/>
      <c r="AH26" s="89">
        <v>0</v>
      </c>
      <c r="AI26" s="89">
        <v>-373.75</v>
      </c>
    </row>
    <row r="27" spans="1:35">
      <c r="A27" s="93" t="s">
        <v>602</v>
      </c>
      <c r="B27" s="92" t="s">
        <v>1809</v>
      </c>
      <c r="C27" s="87" t="s">
        <v>1401</v>
      </c>
      <c r="D27" s="88">
        <v>41560</v>
      </c>
      <c r="E27" s="89">
        <v>-13325.79</v>
      </c>
      <c r="F27" s="85"/>
      <c r="G27" s="89">
        <v>13325.79</v>
      </c>
      <c r="H27" s="87" t="s">
        <v>78</v>
      </c>
      <c r="I27" s="90">
        <v>0</v>
      </c>
      <c r="J27" s="91">
        <v>1.95</v>
      </c>
      <c r="K27" s="89">
        <v>334</v>
      </c>
      <c r="L27" s="86" t="s">
        <v>66</v>
      </c>
      <c r="M27" s="87" t="s">
        <v>67</v>
      </c>
      <c r="N27" s="85"/>
      <c r="O27" s="87" t="s">
        <v>71</v>
      </c>
      <c r="P27" s="88">
        <v>41611</v>
      </c>
      <c r="Q27" s="90">
        <v>50</v>
      </c>
      <c r="R27" s="86" t="s">
        <v>72</v>
      </c>
      <c r="S27" s="86" t="s">
        <v>165</v>
      </c>
      <c r="T27" s="89">
        <v>0</v>
      </c>
      <c r="U27" s="87" t="s">
        <v>97</v>
      </c>
      <c r="V27" s="90">
        <v>72</v>
      </c>
      <c r="W27" s="89">
        <v>0</v>
      </c>
      <c r="X27" s="85"/>
      <c r="Y27" s="85"/>
      <c r="Z27" s="85"/>
      <c r="AA27" s="85"/>
      <c r="AB27" s="88">
        <v>41554</v>
      </c>
      <c r="AC27" s="94">
        <v>26112</v>
      </c>
      <c r="AD27" s="87" t="s">
        <v>1241</v>
      </c>
      <c r="AE27" s="93" t="s">
        <v>895</v>
      </c>
      <c r="AF27" s="93">
        <v>11021</v>
      </c>
      <c r="AG27" s="85"/>
      <c r="AH27" s="89">
        <v>0</v>
      </c>
      <c r="AI27" s="89">
        <v>-299</v>
      </c>
    </row>
    <row r="28" spans="1:35">
      <c r="A28" s="93" t="s">
        <v>603</v>
      </c>
      <c r="B28" s="92" t="s">
        <v>1810</v>
      </c>
      <c r="C28" s="87" t="s">
        <v>1401</v>
      </c>
      <c r="D28" s="88">
        <v>41566</v>
      </c>
      <c r="E28" s="89">
        <v>-13706.369999999999</v>
      </c>
      <c r="F28" s="85"/>
      <c r="G28" s="89">
        <v>13706.369999999999</v>
      </c>
      <c r="H28" s="86" t="s">
        <v>93</v>
      </c>
      <c r="I28" s="90">
        <v>0</v>
      </c>
      <c r="J28" s="91">
        <v>11.9</v>
      </c>
      <c r="K28" s="89">
        <v>143</v>
      </c>
      <c r="L28" s="86" t="s">
        <v>66</v>
      </c>
      <c r="M28" s="87" t="s">
        <v>67</v>
      </c>
      <c r="N28" s="85"/>
      <c r="O28" s="87" t="s">
        <v>71</v>
      </c>
      <c r="P28" s="88">
        <v>41595</v>
      </c>
      <c r="Q28" s="90">
        <v>50</v>
      </c>
      <c r="R28" s="86" t="s">
        <v>72</v>
      </c>
      <c r="S28" s="86" t="s">
        <v>79</v>
      </c>
      <c r="T28" s="89">
        <v>0</v>
      </c>
      <c r="U28" s="87" t="s">
        <v>77</v>
      </c>
      <c r="V28" s="90">
        <v>24</v>
      </c>
      <c r="W28" s="89">
        <v>0</v>
      </c>
      <c r="X28" s="85"/>
      <c r="Y28" s="85"/>
      <c r="Z28" s="85"/>
      <c r="AA28" s="85"/>
      <c r="AB28" s="88">
        <v>41556</v>
      </c>
      <c r="AC28" s="94">
        <v>11753</v>
      </c>
      <c r="AD28" s="87" t="s">
        <v>1242</v>
      </c>
      <c r="AE28" s="93" t="s">
        <v>911</v>
      </c>
      <c r="AF28" s="93">
        <v>74941</v>
      </c>
      <c r="AG28" s="85"/>
      <c r="AH28" s="85"/>
      <c r="AI28" s="85"/>
    </row>
    <row r="29" spans="1:35">
      <c r="A29" s="93" t="s">
        <v>604</v>
      </c>
      <c r="B29" s="92" t="s">
        <v>1811</v>
      </c>
      <c r="C29" s="87" t="s">
        <v>1399</v>
      </c>
      <c r="D29" s="88">
        <v>41557</v>
      </c>
      <c r="E29" s="89">
        <v>-23014.43</v>
      </c>
      <c r="F29" s="85"/>
      <c r="G29" s="89">
        <v>23014.43</v>
      </c>
      <c r="H29" s="87" t="s">
        <v>65</v>
      </c>
      <c r="I29" s="90">
        <v>0</v>
      </c>
      <c r="J29" s="91">
        <v>11.9</v>
      </c>
      <c r="K29" s="89">
        <v>334</v>
      </c>
      <c r="L29" s="86" t="s">
        <v>66</v>
      </c>
      <c r="M29" s="87" t="s">
        <v>67</v>
      </c>
      <c r="N29" s="85"/>
      <c r="O29" s="87" t="s">
        <v>71</v>
      </c>
      <c r="P29" s="88">
        <v>41615</v>
      </c>
      <c r="Q29" s="90">
        <v>50</v>
      </c>
      <c r="R29" s="86" t="s">
        <v>72</v>
      </c>
      <c r="S29" s="86" t="s">
        <v>167</v>
      </c>
      <c r="T29" s="89">
        <v>0</v>
      </c>
      <c r="U29" s="87" t="s">
        <v>77</v>
      </c>
      <c r="V29" s="90">
        <v>60</v>
      </c>
      <c r="W29" s="89">
        <v>0</v>
      </c>
      <c r="X29" s="85"/>
      <c r="Y29" s="85"/>
      <c r="Z29" s="85"/>
      <c r="AA29" s="85"/>
      <c r="AB29" s="88">
        <v>41560</v>
      </c>
      <c r="AC29" s="94">
        <v>34420</v>
      </c>
      <c r="AD29" s="87" t="s">
        <v>1024</v>
      </c>
      <c r="AE29" s="93" t="s">
        <v>917</v>
      </c>
      <c r="AF29" s="93">
        <v>97218</v>
      </c>
      <c r="AG29" s="89">
        <v>1782.28</v>
      </c>
      <c r="AH29" s="85"/>
      <c r="AI29" s="85"/>
    </row>
    <row r="30" spans="1:35">
      <c r="A30" s="93" t="s">
        <v>605</v>
      </c>
      <c r="B30" s="92" t="s">
        <v>1812</v>
      </c>
      <c r="C30" s="87" t="s">
        <v>1399</v>
      </c>
      <c r="D30" s="88">
        <v>41574</v>
      </c>
      <c r="E30" s="89">
        <v>-27078.37</v>
      </c>
      <c r="F30" s="85"/>
      <c r="G30" s="89">
        <v>27078.37</v>
      </c>
      <c r="H30" s="87" t="s">
        <v>65</v>
      </c>
      <c r="I30" s="90">
        <v>0</v>
      </c>
      <c r="J30" s="91">
        <v>11.9</v>
      </c>
      <c r="K30" s="89">
        <v>314</v>
      </c>
      <c r="L30" s="86" t="s">
        <v>66</v>
      </c>
      <c r="M30" s="87" t="s">
        <v>67</v>
      </c>
      <c r="N30" s="85"/>
      <c r="O30" s="87" t="s">
        <v>71</v>
      </c>
      <c r="P30" s="88">
        <v>41580</v>
      </c>
      <c r="Q30" s="90">
        <v>50</v>
      </c>
      <c r="R30" s="86" t="s">
        <v>72</v>
      </c>
      <c r="S30" s="86" t="s">
        <v>165</v>
      </c>
      <c r="T30" s="89">
        <v>0</v>
      </c>
      <c r="U30" s="87" t="s">
        <v>77</v>
      </c>
      <c r="V30" s="90">
        <v>60</v>
      </c>
      <c r="W30" s="89">
        <v>0</v>
      </c>
      <c r="X30" s="85"/>
      <c r="Y30" s="85"/>
      <c r="Z30" s="85"/>
      <c r="AA30" s="85"/>
      <c r="AB30" s="88">
        <v>41558</v>
      </c>
      <c r="AC30" s="94">
        <v>18289</v>
      </c>
      <c r="AD30" s="87" t="s">
        <v>1218</v>
      </c>
      <c r="AE30" s="93" t="s">
        <v>912</v>
      </c>
      <c r="AF30" s="93">
        <v>98122</v>
      </c>
      <c r="AG30" s="85"/>
      <c r="AH30" s="85"/>
      <c r="AI30" s="85"/>
    </row>
    <row r="31" spans="1:35">
      <c r="A31" s="93" t="s">
        <v>606</v>
      </c>
      <c r="B31" s="92" t="s">
        <v>1813</v>
      </c>
      <c r="C31" s="87" t="s">
        <v>1401</v>
      </c>
      <c r="D31" s="88">
        <v>41578</v>
      </c>
      <c r="E31" s="89">
        <v>-12917.41</v>
      </c>
      <c r="F31" s="85"/>
      <c r="G31" s="89">
        <v>12917.41</v>
      </c>
      <c r="H31" s="86" t="s">
        <v>85</v>
      </c>
      <c r="I31" s="90">
        <v>0</v>
      </c>
      <c r="J31" s="91">
        <v>12.9</v>
      </c>
      <c r="K31" s="89">
        <v>130</v>
      </c>
      <c r="L31" s="86" t="s">
        <v>90</v>
      </c>
      <c r="M31" s="87" t="s">
        <v>67</v>
      </c>
      <c r="N31" s="85"/>
      <c r="O31" s="87" t="s">
        <v>71</v>
      </c>
      <c r="P31" s="88">
        <v>41593</v>
      </c>
      <c r="Q31" s="90">
        <v>50</v>
      </c>
      <c r="R31" s="86" t="s">
        <v>72</v>
      </c>
      <c r="S31" s="86" t="s">
        <v>167</v>
      </c>
      <c r="T31" s="89">
        <v>0</v>
      </c>
      <c r="U31" s="87" t="s">
        <v>77</v>
      </c>
      <c r="V31" s="90">
        <v>38</v>
      </c>
      <c r="W31" s="89">
        <v>0</v>
      </c>
      <c r="X31" s="85"/>
      <c r="Y31" s="85"/>
      <c r="Z31" s="85"/>
      <c r="AA31" s="85"/>
      <c r="AB31" s="88">
        <v>41553</v>
      </c>
      <c r="AC31" s="94">
        <v>29056</v>
      </c>
      <c r="AD31" s="87" t="s">
        <v>1243</v>
      </c>
      <c r="AE31" s="93" t="s">
        <v>894</v>
      </c>
      <c r="AF31" s="93">
        <v>92632</v>
      </c>
      <c r="AG31" s="89">
        <v>1728.6</v>
      </c>
      <c r="AH31" s="85"/>
      <c r="AI31" s="85"/>
    </row>
    <row r="32" spans="1:35">
      <c r="A32" s="93" t="s">
        <v>607</v>
      </c>
      <c r="B32" s="92" t="s">
        <v>1814</v>
      </c>
      <c r="C32" s="87" t="s">
        <v>1401</v>
      </c>
      <c r="D32" s="88">
        <v>41557</v>
      </c>
      <c r="E32" s="89">
        <v>-2238.2299999999996</v>
      </c>
      <c r="F32" s="85"/>
      <c r="G32" s="89">
        <v>2238.2299999999996</v>
      </c>
      <c r="H32" s="86" t="s">
        <v>85</v>
      </c>
      <c r="I32" s="90">
        <v>0</v>
      </c>
      <c r="J32" s="91">
        <v>10.9</v>
      </c>
      <c r="K32" s="89">
        <v>129</v>
      </c>
      <c r="L32" s="86" t="s">
        <v>90</v>
      </c>
      <c r="M32" s="87" t="s">
        <v>67</v>
      </c>
      <c r="N32" s="85"/>
      <c r="O32" s="87" t="s">
        <v>71</v>
      </c>
      <c r="P32" s="88">
        <v>41611</v>
      </c>
      <c r="Q32" s="90">
        <v>50</v>
      </c>
      <c r="R32" s="86" t="s">
        <v>72</v>
      </c>
      <c r="S32" s="86" t="s">
        <v>106</v>
      </c>
      <c r="T32" s="89">
        <v>0</v>
      </c>
      <c r="U32" s="87" t="s">
        <v>77</v>
      </c>
      <c r="V32" s="90">
        <v>38</v>
      </c>
      <c r="W32" s="89">
        <v>0</v>
      </c>
      <c r="X32" s="85"/>
      <c r="Y32" s="85"/>
      <c r="Z32" s="85"/>
      <c r="AA32" s="85"/>
      <c r="AB32" s="88">
        <v>41550</v>
      </c>
      <c r="AC32" s="94">
        <v>24837</v>
      </c>
      <c r="AD32" s="87" t="s">
        <v>1244</v>
      </c>
      <c r="AE32" s="93" t="s">
        <v>903</v>
      </c>
      <c r="AF32" s="93">
        <v>32810</v>
      </c>
      <c r="AG32" s="85"/>
      <c r="AH32" s="85"/>
      <c r="AI32" s="85"/>
    </row>
    <row r="33" spans="1:35">
      <c r="A33" s="93" t="s">
        <v>608</v>
      </c>
      <c r="B33" s="92" t="s">
        <v>1815</v>
      </c>
      <c r="C33" s="87" t="s">
        <v>1401</v>
      </c>
      <c r="D33" s="88">
        <v>41569</v>
      </c>
      <c r="E33" s="89">
        <v>-25023.33</v>
      </c>
      <c r="F33" s="85"/>
      <c r="G33" s="89">
        <v>25023.33</v>
      </c>
      <c r="H33" s="86" t="s">
        <v>85</v>
      </c>
      <c r="I33" s="90">
        <v>0</v>
      </c>
      <c r="J33" s="91">
        <v>4.24</v>
      </c>
      <c r="K33" s="89">
        <v>221</v>
      </c>
      <c r="L33" s="86" t="s">
        <v>90</v>
      </c>
      <c r="M33" s="87" t="s">
        <v>67</v>
      </c>
      <c r="N33" s="85"/>
      <c r="O33" s="87" t="s">
        <v>71</v>
      </c>
      <c r="P33" s="88">
        <v>41624</v>
      </c>
      <c r="Q33" s="90">
        <v>50</v>
      </c>
      <c r="R33" s="86" t="s">
        <v>72</v>
      </c>
      <c r="S33" s="86" t="s">
        <v>165</v>
      </c>
      <c r="T33" s="89">
        <v>21472.55</v>
      </c>
      <c r="U33" s="87" t="s">
        <v>74</v>
      </c>
      <c r="V33" s="90">
        <v>120</v>
      </c>
      <c r="W33" s="89">
        <v>0</v>
      </c>
      <c r="X33" s="85"/>
      <c r="Y33" s="85"/>
      <c r="Z33" s="85"/>
      <c r="AA33" s="85"/>
      <c r="AB33" s="88">
        <v>41565</v>
      </c>
      <c r="AC33" s="94">
        <v>15769</v>
      </c>
      <c r="AD33" s="87" t="s">
        <v>1245</v>
      </c>
      <c r="AE33" s="93" t="s">
        <v>895</v>
      </c>
      <c r="AF33" s="93">
        <v>12901</v>
      </c>
      <c r="AG33" s="85"/>
      <c r="AH33" s="85"/>
      <c r="AI33" s="85"/>
    </row>
    <row r="34" spans="1:35">
      <c r="A34" s="93" t="s">
        <v>609</v>
      </c>
      <c r="B34" s="92" t="s">
        <v>1816</v>
      </c>
      <c r="C34" s="87" t="s">
        <v>1401</v>
      </c>
      <c r="D34" s="88">
        <v>41572</v>
      </c>
      <c r="E34" s="89">
        <v>-8778.73</v>
      </c>
      <c r="F34" s="85"/>
      <c r="G34" s="89">
        <v>8778.73</v>
      </c>
      <c r="H34" s="86" t="s">
        <v>168</v>
      </c>
      <c r="I34" s="90">
        <v>0</v>
      </c>
      <c r="J34" s="91">
        <v>12.9</v>
      </c>
      <c r="K34" s="89">
        <v>200</v>
      </c>
      <c r="L34" s="86" t="s">
        <v>90</v>
      </c>
      <c r="M34" s="87" t="s">
        <v>67</v>
      </c>
      <c r="N34" s="85"/>
      <c r="O34" s="87" t="s">
        <v>86</v>
      </c>
      <c r="P34" s="88">
        <v>41629</v>
      </c>
      <c r="Q34" s="90">
        <v>50</v>
      </c>
      <c r="R34" s="86" t="s">
        <v>72</v>
      </c>
      <c r="S34" s="86" t="s">
        <v>165</v>
      </c>
      <c r="T34" s="89">
        <v>0</v>
      </c>
      <c r="U34" s="87" t="s">
        <v>77</v>
      </c>
      <c r="V34" s="90">
        <v>23</v>
      </c>
      <c r="W34" s="89">
        <v>0</v>
      </c>
      <c r="X34" s="85"/>
      <c r="Y34" s="85"/>
      <c r="Z34" s="85"/>
      <c r="AA34" s="85"/>
      <c r="AB34" s="88">
        <v>41567</v>
      </c>
      <c r="AC34" s="94">
        <v>15436</v>
      </c>
      <c r="AD34" s="87" t="s">
        <v>1246</v>
      </c>
      <c r="AE34" s="93" t="s">
        <v>902</v>
      </c>
      <c r="AF34" s="93">
        <v>44235</v>
      </c>
      <c r="AG34" s="85"/>
      <c r="AH34" s="85"/>
      <c r="AI34" s="85"/>
    </row>
    <row r="35" spans="1:35">
      <c r="A35" s="93" t="s">
        <v>610</v>
      </c>
      <c r="B35" s="92" t="s">
        <v>1817</v>
      </c>
      <c r="C35" s="87" t="s">
        <v>1399</v>
      </c>
      <c r="D35" s="88">
        <v>41561</v>
      </c>
      <c r="E35" s="89">
        <v>-16899.23</v>
      </c>
      <c r="F35" s="85"/>
      <c r="G35" s="89">
        <v>16899.23</v>
      </c>
      <c r="H35" s="87" t="s">
        <v>82</v>
      </c>
      <c r="I35" s="90">
        <v>0</v>
      </c>
      <c r="J35" s="91">
        <v>9.9499999999999993</v>
      </c>
      <c r="K35" s="89">
        <v>454.43</v>
      </c>
      <c r="L35" s="86" t="s">
        <v>66</v>
      </c>
      <c r="M35" s="87" t="s">
        <v>67</v>
      </c>
      <c r="N35" s="85"/>
      <c r="O35" s="87" t="s">
        <v>71</v>
      </c>
      <c r="P35" s="88">
        <v>41602</v>
      </c>
      <c r="Q35" s="90">
        <v>50</v>
      </c>
      <c r="R35" s="86" t="s">
        <v>72</v>
      </c>
      <c r="S35" s="86" t="s">
        <v>83</v>
      </c>
      <c r="T35" s="89">
        <v>0</v>
      </c>
      <c r="U35" s="87" t="s">
        <v>169</v>
      </c>
      <c r="V35" s="90">
        <v>76</v>
      </c>
      <c r="W35" s="89">
        <v>0</v>
      </c>
      <c r="X35" s="85"/>
      <c r="Y35" s="85"/>
      <c r="Z35" s="85"/>
      <c r="AA35" s="85"/>
      <c r="AB35" s="88">
        <v>41555</v>
      </c>
      <c r="AC35" s="94">
        <v>12849</v>
      </c>
      <c r="AD35" s="87" t="s">
        <v>946</v>
      </c>
      <c r="AE35" s="93" t="s">
        <v>895</v>
      </c>
      <c r="AF35" s="93">
        <v>14025</v>
      </c>
      <c r="AG35" s="85"/>
      <c r="AH35" s="89">
        <v>0</v>
      </c>
      <c r="AI35" s="89">
        <v>-88.55</v>
      </c>
    </row>
    <row r="36" spans="1:35">
      <c r="A36" s="93" t="s">
        <v>611</v>
      </c>
      <c r="B36" s="92" t="s">
        <v>1818</v>
      </c>
      <c r="C36" s="87" t="s">
        <v>1401</v>
      </c>
      <c r="D36" s="88">
        <v>41562</v>
      </c>
      <c r="E36" s="89">
        <v>9281.119999999999</v>
      </c>
      <c r="F36" s="85"/>
      <c r="G36" s="89">
        <v>0</v>
      </c>
      <c r="H36" s="87" t="s">
        <v>65</v>
      </c>
      <c r="I36" s="90">
        <v>0</v>
      </c>
      <c r="J36" s="91">
        <v>16.899999999999999</v>
      </c>
      <c r="K36" s="89">
        <v>50</v>
      </c>
      <c r="L36" s="86" t="s">
        <v>90</v>
      </c>
      <c r="M36" s="87" t="s">
        <v>67</v>
      </c>
      <c r="N36" s="85"/>
      <c r="O36" s="87" t="s">
        <v>71</v>
      </c>
      <c r="P36" s="88">
        <v>41595</v>
      </c>
      <c r="Q36" s="90">
        <v>50</v>
      </c>
      <c r="R36" s="86" t="s">
        <v>72</v>
      </c>
      <c r="S36" s="86" t="s">
        <v>165</v>
      </c>
      <c r="T36" s="89">
        <v>0</v>
      </c>
      <c r="U36" s="87" t="s">
        <v>91</v>
      </c>
      <c r="V36" s="90">
        <v>7</v>
      </c>
      <c r="W36" s="89">
        <v>0</v>
      </c>
      <c r="X36" s="85"/>
      <c r="Y36" s="85"/>
      <c r="Z36" s="85"/>
      <c r="AA36" s="85"/>
      <c r="AB36" s="88">
        <v>41576</v>
      </c>
      <c r="AC36" s="94">
        <v>22199</v>
      </c>
      <c r="AD36" s="87" t="s">
        <v>963</v>
      </c>
      <c r="AE36" s="93" t="s">
        <v>889</v>
      </c>
      <c r="AF36" s="93">
        <v>31405</v>
      </c>
      <c r="AG36" s="85"/>
      <c r="AH36" s="85"/>
      <c r="AI36" s="85"/>
    </row>
    <row r="37" spans="1:35">
      <c r="A37" s="93" t="s">
        <v>612</v>
      </c>
      <c r="B37" s="92" t="s">
        <v>1819</v>
      </c>
      <c r="C37" s="87" t="s">
        <v>1401</v>
      </c>
      <c r="D37" s="88">
        <v>41555</v>
      </c>
      <c r="E37" s="89">
        <v>1946.7299999999996</v>
      </c>
      <c r="F37" s="85"/>
      <c r="G37" s="89">
        <v>0</v>
      </c>
      <c r="H37" s="87" t="s">
        <v>65</v>
      </c>
      <c r="I37" s="90">
        <v>0</v>
      </c>
      <c r="J37" s="91">
        <v>16.899999999999999</v>
      </c>
      <c r="K37" s="89">
        <v>200</v>
      </c>
      <c r="L37" s="86" t="s">
        <v>90</v>
      </c>
      <c r="M37" s="87" t="s">
        <v>67</v>
      </c>
      <c r="N37" s="85"/>
      <c r="O37" s="87" t="s">
        <v>102</v>
      </c>
      <c r="P37" s="88">
        <v>41628</v>
      </c>
      <c r="Q37" s="90">
        <v>50</v>
      </c>
      <c r="R37" s="86" t="s">
        <v>72</v>
      </c>
      <c r="S37" s="86" t="s">
        <v>167</v>
      </c>
      <c r="T37" s="89">
        <v>0</v>
      </c>
      <c r="U37" s="87" t="s">
        <v>91</v>
      </c>
      <c r="V37" s="90">
        <v>18</v>
      </c>
      <c r="W37" s="89">
        <v>0</v>
      </c>
      <c r="X37" s="85"/>
      <c r="Y37" s="85"/>
      <c r="Z37" s="85"/>
      <c r="AA37" s="85"/>
      <c r="AB37" s="88">
        <v>41550</v>
      </c>
      <c r="AC37" s="94">
        <v>25241</v>
      </c>
      <c r="AD37" s="87" t="s">
        <v>1240</v>
      </c>
      <c r="AE37" s="93" t="s">
        <v>894</v>
      </c>
      <c r="AF37" s="93">
        <v>93301</v>
      </c>
      <c r="AG37" s="89">
        <v>1672.2</v>
      </c>
      <c r="AH37" s="85"/>
      <c r="AI37" s="85"/>
    </row>
    <row r="38" spans="1:35">
      <c r="A38" s="93" t="s">
        <v>613</v>
      </c>
      <c r="B38" s="92" t="s">
        <v>1820</v>
      </c>
      <c r="C38" s="87" t="s">
        <v>1401</v>
      </c>
      <c r="D38" s="88">
        <v>41568</v>
      </c>
      <c r="E38" s="89">
        <v>5762.9</v>
      </c>
      <c r="F38" s="85"/>
      <c r="G38" s="89">
        <v>0</v>
      </c>
      <c r="H38" s="87" t="s">
        <v>103</v>
      </c>
      <c r="I38" s="90">
        <v>0</v>
      </c>
      <c r="J38" s="91">
        <v>12.9</v>
      </c>
      <c r="K38" s="89">
        <v>157</v>
      </c>
      <c r="L38" s="86" t="s">
        <v>90</v>
      </c>
      <c r="M38" s="87" t="s">
        <v>67</v>
      </c>
      <c r="N38" s="85"/>
      <c r="O38" s="87" t="s">
        <v>102</v>
      </c>
      <c r="P38" s="88">
        <v>41600</v>
      </c>
      <c r="Q38" s="90">
        <v>50</v>
      </c>
      <c r="R38" s="86" t="s">
        <v>72</v>
      </c>
      <c r="S38" s="86" t="s">
        <v>83</v>
      </c>
      <c r="T38" s="89">
        <v>0</v>
      </c>
      <c r="U38" s="87" t="s">
        <v>77</v>
      </c>
      <c r="V38" s="90">
        <v>18</v>
      </c>
      <c r="W38" s="89">
        <v>0</v>
      </c>
      <c r="X38" s="85"/>
      <c r="Y38" s="85"/>
      <c r="Z38" s="85"/>
      <c r="AA38" s="85"/>
      <c r="AB38" s="88">
        <v>41572</v>
      </c>
      <c r="AC38" s="94">
        <v>25540</v>
      </c>
      <c r="AD38" s="87" t="s">
        <v>1070</v>
      </c>
      <c r="AE38" s="93" t="s">
        <v>897</v>
      </c>
      <c r="AF38" s="93">
        <v>64070</v>
      </c>
      <c r="AG38" s="85"/>
      <c r="AH38" s="85"/>
      <c r="AI38" s="85"/>
    </row>
    <row r="39" spans="1:35">
      <c r="A39" s="93" t="s">
        <v>614</v>
      </c>
      <c r="B39" s="92" t="s">
        <v>1821</v>
      </c>
      <c r="C39" s="87" t="s">
        <v>1401</v>
      </c>
      <c r="D39" s="88">
        <v>41557</v>
      </c>
      <c r="E39" s="89">
        <v>-21991.14</v>
      </c>
      <c r="F39" s="85"/>
      <c r="G39" s="89">
        <v>21991.14</v>
      </c>
      <c r="H39" s="87" t="s">
        <v>78</v>
      </c>
      <c r="I39" s="90">
        <v>0</v>
      </c>
      <c r="J39" s="91">
        <v>8.9499999999999993</v>
      </c>
      <c r="K39" s="89">
        <v>292</v>
      </c>
      <c r="L39" s="86" t="s">
        <v>66</v>
      </c>
      <c r="M39" s="87" t="s">
        <v>67</v>
      </c>
      <c r="N39" s="85"/>
      <c r="O39" s="87" t="s">
        <v>71</v>
      </c>
      <c r="P39" s="88">
        <v>41606</v>
      </c>
      <c r="Q39" s="90">
        <v>50</v>
      </c>
      <c r="R39" s="86" t="s">
        <v>72</v>
      </c>
      <c r="S39" s="86" t="s">
        <v>167</v>
      </c>
      <c r="T39" s="89">
        <v>0</v>
      </c>
      <c r="U39" s="87" t="s">
        <v>105</v>
      </c>
      <c r="V39" s="90">
        <v>66</v>
      </c>
      <c r="W39" s="89">
        <v>0</v>
      </c>
      <c r="X39" s="85"/>
      <c r="Y39" s="85"/>
      <c r="Z39" s="85"/>
      <c r="AA39" s="85"/>
      <c r="AB39" s="88">
        <v>41567</v>
      </c>
      <c r="AC39" s="94">
        <v>23428</v>
      </c>
      <c r="AD39" s="87" t="s">
        <v>1247</v>
      </c>
      <c r="AE39" s="93" t="s">
        <v>902</v>
      </c>
      <c r="AF39" s="93">
        <v>44230</v>
      </c>
      <c r="AG39" s="85"/>
      <c r="AH39" s="89">
        <v>0</v>
      </c>
      <c r="AI39" s="89">
        <v>-299</v>
      </c>
    </row>
    <row r="40" spans="1:35">
      <c r="A40" s="93" t="s">
        <v>615</v>
      </c>
      <c r="B40" s="92" t="s">
        <v>1822</v>
      </c>
      <c r="C40" s="87" t="s">
        <v>1401</v>
      </c>
      <c r="D40" s="88">
        <v>41549</v>
      </c>
      <c r="E40" s="89">
        <v>-21230.26</v>
      </c>
      <c r="F40" s="85"/>
      <c r="G40" s="89">
        <v>21230.26</v>
      </c>
      <c r="H40" s="87" t="s">
        <v>78</v>
      </c>
      <c r="I40" s="90">
        <v>0</v>
      </c>
      <c r="J40" s="91">
        <v>1.95</v>
      </c>
      <c r="K40" s="89">
        <v>483</v>
      </c>
      <c r="L40" s="86" t="s">
        <v>66</v>
      </c>
      <c r="M40" s="87" t="s">
        <v>67</v>
      </c>
      <c r="N40" s="85"/>
      <c r="O40" s="87" t="s">
        <v>119</v>
      </c>
      <c r="P40" s="88">
        <v>41620</v>
      </c>
      <c r="Q40" s="90">
        <v>50</v>
      </c>
      <c r="R40" s="86" t="s">
        <v>72</v>
      </c>
      <c r="S40" s="86" t="s">
        <v>167</v>
      </c>
      <c r="T40" s="89">
        <v>0</v>
      </c>
      <c r="U40" s="87" t="s">
        <v>97</v>
      </c>
      <c r="V40" s="90">
        <v>72</v>
      </c>
      <c r="W40" s="89">
        <v>0</v>
      </c>
      <c r="X40" s="85"/>
      <c r="Y40" s="85"/>
      <c r="Z40" s="85"/>
      <c r="AA40" s="85"/>
      <c r="AB40" s="88">
        <v>41569</v>
      </c>
      <c r="AC40" s="94">
        <v>16760</v>
      </c>
      <c r="AD40" s="87" t="s">
        <v>1185</v>
      </c>
      <c r="AE40" s="93" t="s">
        <v>928</v>
      </c>
      <c r="AF40" s="93">
        <v>28210</v>
      </c>
      <c r="AG40" s="85"/>
      <c r="AH40" s="85"/>
      <c r="AI40" s="85"/>
    </row>
    <row r="41" spans="1:35">
      <c r="A41" s="93" t="s">
        <v>616</v>
      </c>
      <c r="B41" s="92" t="s">
        <v>1823</v>
      </c>
      <c r="C41" s="87" t="s">
        <v>1399</v>
      </c>
      <c r="D41" s="88">
        <v>41570</v>
      </c>
      <c r="E41" s="89">
        <v>-28638.33</v>
      </c>
      <c r="F41" s="85"/>
      <c r="G41" s="89">
        <v>28638.33</v>
      </c>
      <c r="H41" s="87" t="s">
        <v>81</v>
      </c>
      <c r="I41" s="90">
        <v>0</v>
      </c>
      <c r="J41" s="91">
        <v>1.74</v>
      </c>
      <c r="K41" s="89">
        <v>422</v>
      </c>
      <c r="L41" s="86" t="s">
        <v>66</v>
      </c>
      <c r="M41" s="87" t="s">
        <v>67</v>
      </c>
      <c r="N41" s="85"/>
      <c r="O41" s="87" t="s">
        <v>119</v>
      </c>
      <c r="P41" s="88">
        <v>41626</v>
      </c>
      <c r="Q41" s="90">
        <v>50</v>
      </c>
      <c r="R41" s="86" t="s">
        <v>72</v>
      </c>
      <c r="S41" s="86" t="s">
        <v>165</v>
      </c>
      <c r="T41" s="89">
        <v>0</v>
      </c>
      <c r="U41" s="87" t="s">
        <v>97</v>
      </c>
      <c r="V41" s="90">
        <v>72</v>
      </c>
      <c r="W41" s="89">
        <v>0</v>
      </c>
      <c r="X41" s="85"/>
      <c r="Y41" s="85"/>
      <c r="Z41" s="85"/>
      <c r="AA41" s="85"/>
      <c r="AB41" s="88">
        <v>41562</v>
      </c>
      <c r="AC41" s="94">
        <v>23399</v>
      </c>
      <c r="AD41" s="87" t="s">
        <v>1110</v>
      </c>
      <c r="AE41" s="93" t="s">
        <v>920</v>
      </c>
      <c r="AF41" s="93">
        <v>85004</v>
      </c>
      <c r="AG41" s="85"/>
      <c r="AH41" s="89">
        <v>0</v>
      </c>
      <c r="AI41" s="89">
        <v>-74.75</v>
      </c>
    </row>
    <row r="42" spans="1:35">
      <c r="A42" s="93" t="s">
        <v>617</v>
      </c>
      <c r="B42" s="92" t="s">
        <v>1824</v>
      </c>
      <c r="C42" s="87" t="s">
        <v>1401</v>
      </c>
      <c r="D42" s="88">
        <v>41571</v>
      </c>
      <c r="E42" s="89">
        <v>-36394.74</v>
      </c>
      <c r="F42" s="85"/>
      <c r="G42" s="89">
        <v>36394.74</v>
      </c>
      <c r="H42" s="86" t="s">
        <v>85</v>
      </c>
      <c r="I42" s="90">
        <v>428</v>
      </c>
      <c r="J42" s="91">
        <v>4</v>
      </c>
      <c r="K42" s="89">
        <v>135</v>
      </c>
      <c r="L42" s="86" t="s">
        <v>66</v>
      </c>
      <c r="M42" s="87" t="s">
        <v>67</v>
      </c>
      <c r="N42" s="85"/>
      <c r="O42" s="87" t="s">
        <v>71</v>
      </c>
      <c r="P42" s="88">
        <v>41606</v>
      </c>
      <c r="Q42" s="90">
        <v>50</v>
      </c>
      <c r="R42" s="86" t="s">
        <v>68</v>
      </c>
      <c r="S42" s="86" t="s">
        <v>165</v>
      </c>
      <c r="T42" s="89">
        <v>0</v>
      </c>
      <c r="U42" s="87" t="s">
        <v>87</v>
      </c>
      <c r="V42" s="90">
        <v>76</v>
      </c>
      <c r="W42" s="89">
        <v>15000</v>
      </c>
      <c r="X42" s="85"/>
      <c r="Y42" s="85"/>
      <c r="Z42" s="85"/>
      <c r="AA42" s="85"/>
      <c r="AB42" s="88">
        <v>41575</v>
      </c>
      <c r="AC42" s="94">
        <v>29218</v>
      </c>
      <c r="AD42" s="87" t="s">
        <v>1248</v>
      </c>
      <c r="AE42" s="93" t="s">
        <v>901</v>
      </c>
      <c r="AF42" s="93">
        <v>6484</v>
      </c>
      <c r="AG42" s="85"/>
      <c r="AH42" s="89">
        <v>0</v>
      </c>
      <c r="AI42" s="89">
        <v>-220</v>
      </c>
    </row>
    <row r="43" spans="1:35">
      <c r="A43" s="93" t="s">
        <v>618</v>
      </c>
      <c r="B43" s="92" t="s">
        <v>1825</v>
      </c>
      <c r="C43" s="87" t="s">
        <v>1399</v>
      </c>
      <c r="D43" s="88">
        <v>41574</v>
      </c>
      <c r="E43" s="89">
        <v>-1157.8199999999997</v>
      </c>
      <c r="F43" s="85"/>
      <c r="G43" s="89">
        <v>1157.8199999999997</v>
      </c>
      <c r="H43" s="87" t="s">
        <v>65</v>
      </c>
      <c r="I43" s="90">
        <v>0</v>
      </c>
      <c r="J43" s="91">
        <v>12.9</v>
      </c>
      <c r="K43" s="89">
        <v>68</v>
      </c>
      <c r="L43" s="86" t="s">
        <v>90</v>
      </c>
      <c r="M43" s="87" t="s">
        <v>67</v>
      </c>
      <c r="N43" s="85"/>
      <c r="O43" s="87" t="s">
        <v>71</v>
      </c>
      <c r="P43" s="88">
        <v>41605</v>
      </c>
      <c r="Q43" s="90">
        <v>50</v>
      </c>
      <c r="R43" s="86" t="s">
        <v>72</v>
      </c>
      <c r="S43" s="86" t="s">
        <v>165</v>
      </c>
      <c r="T43" s="89">
        <v>0</v>
      </c>
      <c r="U43" s="87" t="s">
        <v>77</v>
      </c>
      <c r="V43" s="90">
        <v>12</v>
      </c>
      <c r="W43" s="89">
        <v>0</v>
      </c>
      <c r="X43" s="85"/>
      <c r="Y43" s="85"/>
      <c r="Z43" s="85"/>
      <c r="AA43" s="85"/>
      <c r="AB43" s="88">
        <v>41573</v>
      </c>
      <c r="AC43" s="94">
        <v>20560</v>
      </c>
      <c r="AD43" s="87" t="s">
        <v>1181</v>
      </c>
      <c r="AE43" s="93" t="s">
        <v>902</v>
      </c>
      <c r="AF43" s="93">
        <v>43215</v>
      </c>
      <c r="AG43" s="85"/>
      <c r="AH43" s="85"/>
      <c r="AI43" s="85"/>
    </row>
    <row r="44" spans="1:35">
      <c r="A44" s="93" t="s">
        <v>619</v>
      </c>
      <c r="B44" s="92" t="s">
        <v>1826</v>
      </c>
      <c r="C44" s="87" t="s">
        <v>1401</v>
      </c>
      <c r="D44" s="88">
        <v>41559</v>
      </c>
      <c r="E44" s="89">
        <v>14197.26</v>
      </c>
      <c r="F44" s="85"/>
      <c r="G44" s="89">
        <v>0</v>
      </c>
      <c r="H44" s="87" t="s">
        <v>81</v>
      </c>
      <c r="I44" s="90">
        <v>0</v>
      </c>
      <c r="J44" s="91">
        <v>3.95</v>
      </c>
      <c r="K44" s="89">
        <v>200</v>
      </c>
      <c r="L44" s="86" t="s">
        <v>66</v>
      </c>
      <c r="M44" s="87" t="s">
        <v>67</v>
      </c>
      <c r="N44" s="85"/>
      <c r="O44" s="87" t="s">
        <v>71</v>
      </c>
      <c r="P44" s="88">
        <v>41604</v>
      </c>
      <c r="Q44" s="90">
        <v>50</v>
      </c>
      <c r="R44" s="86" t="s">
        <v>72</v>
      </c>
      <c r="S44" s="86" t="s">
        <v>69</v>
      </c>
      <c r="T44" s="89">
        <v>0</v>
      </c>
      <c r="U44" s="87" t="s">
        <v>80</v>
      </c>
      <c r="V44" s="90">
        <v>60</v>
      </c>
      <c r="W44" s="89">
        <v>0</v>
      </c>
      <c r="X44" s="85"/>
      <c r="Y44" s="85"/>
      <c r="Z44" s="85"/>
      <c r="AA44" s="85"/>
      <c r="AB44" s="88">
        <v>41558</v>
      </c>
      <c r="AC44" s="94">
        <v>21168</v>
      </c>
      <c r="AD44" s="87" t="s">
        <v>1249</v>
      </c>
      <c r="AE44" s="93" t="s">
        <v>907</v>
      </c>
      <c r="AF44" s="93">
        <v>53012</v>
      </c>
      <c r="AG44" s="85"/>
      <c r="AH44" s="89">
        <v>0</v>
      </c>
      <c r="AI44" s="89">
        <v>-74.75</v>
      </c>
    </row>
    <row r="45" spans="1:35">
      <c r="A45" s="93" t="s">
        <v>620</v>
      </c>
      <c r="B45" s="92" t="s">
        <v>1827</v>
      </c>
      <c r="C45" s="87" t="s">
        <v>1399</v>
      </c>
      <c r="D45" s="88">
        <v>41577</v>
      </c>
      <c r="E45" s="89">
        <v>2677.4500000000007</v>
      </c>
      <c r="F45" s="85"/>
      <c r="G45" s="89">
        <v>0</v>
      </c>
      <c r="H45" s="87" t="s">
        <v>65</v>
      </c>
      <c r="I45" s="90">
        <v>0</v>
      </c>
      <c r="J45" s="91">
        <v>12.9</v>
      </c>
      <c r="K45" s="89">
        <v>176</v>
      </c>
      <c r="L45" s="86" t="s">
        <v>66</v>
      </c>
      <c r="M45" s="87" t="s">
        <v>67</v>
      </c>
      <c r="N45" s="85"/>
      <c r="O45" s="87" t="s">
        <v>71</v>
      </c>
      <c r="P45" s="88">
        <v>41617</v>
      </c>
      <c r="Q45" s="90">
        <v>50</v>
      </c>
      <c r="R45" s="86" t="s">
        <v>72</v>
      </c>
      <c r="S45" s="86" t="s">
        <v>165</v>
      </c>
      <c r="T45" s="89">
        <v>0</v>
      </c>
      <c r="U45" s="87" t="s">
        <v>77</v>
      </c>
      <c r="V45" s="90">
        <v>48</v>
      </c>
      <c r="W45" s="89">
        <v>0</v>
      </c>
      <c r="X45" s="85"/>
      <c r="Y45" s="85"/>
      <c r="Z45" s="85"/>
      <c r="AA45" s="85"/>
      <c r="AB45" s="88">
        <v>41557</v>
      </c>
      <c r="AC45" s="94">
        <v>31851</v>
      </c>
      <c r="AD45" s="87" t="s">
        <v>1244</v>
      </c>
      <c r="AE45" s="93" t="s">
        <v>903</v>
      </c>
      <c r="AF45" s="93">
        <v>32805</v>
      </c>
      <c r="AG45" s="85"/>
      <c r="AH45" s="85"/>
      <c r="AI45" s="85"/>
    </row>
    <row r="46" spans="1:35">
      <c r="A46" s="93" t="s">
        <v>621</v>
      </c>
      <c r="B46" s="92" t="s">
        <v>1828</v>
      </c>
      <c r="C46" s="87" t="s">
        <v>1401</v>
      </c>
      <c r="D46" s="88">
        <v>41560</v>
      </c>
      <c r="E46" s="89">
        <v>-40859.26</v>
      </c>
      <c r="F46" s="85"/>
      <c r="G46" s="89">
        <v>40859.26</v>
      </c>
      <c r="H46" s="87" t="s">
        <v>78</v>
      </c>
      <c r="I46" s="90">
        <v>0</v>
      </c>
      <c r="J46" s="91">
        <v>1.95</v>
      </c>
      <c r="K46" s="89">
        <v>247</v>
      </c>
      <c r="L46" s="86" t="s">
        <v>66</v>
      </c>
      <c r="M46" s="87" t="s">
        <v>67</v>
      </c>
      <c r="N46" s="85"/>
      <c r="O46" s="87" t="s">
        <v>144</v>
      </c>
      <c r="P46" s="88">
        <v>41589</v>
      </c>
      <c r="Q46" s="90">
        <v>50</v>
      </c>
      <c r="R46" s="86" t="s">
        <v>72</v>
      </c>
      <c r="S46" s="86" t="s">
        <v>165</v>
      </c>
      <c r="T46" s="89">
        <v>0</v>
      </c>
      <c r="U46" s="87" t="s">
        <v>97</v>
      </c>
      <c r="V46" s="90">
        <v>66</v>
      </c>
      <c r="W46" s="89">
        <v>0</v>
      </c>
      <c r="X46" s="85"/>
      <c r="Y46" s="85"/>
      <c r="Z46" s="85"/>
      <c r="AA46" s="85"/>
      <c r="AB46" s="88">
        <v>41574</v>
      </c>
      <c r="AC46" s="94">
        <v>10698</v>
      </c>
      <c r="AD46" s="87" t="s">
        <v>1250</v>
      </c>
      <c r="AE46" s="93" t="s">
        <v>902</v>
      </c>
      <c r="AF46" s="93">
        <v>45331</v>
      </c>
      <c r="AG46" s="85"/>
      <c r="AH46" s="89">
        <v>0</v>
      </c>
      <c r="AI46" s="89">
        <v>-299</v>
      </c>
    </row>
    <row r="47" spans="1:35">
      <c r="A47" s="93" t="s">
        <v>622</v>
      </c>
      <c r="B47" s="92" t="s">
        <v>1829</v>
      </c>
      <c r="C47" s="87" t="s">
        <v>1401</v>
      </c>
      <c r="D47" s="88">
        <v>41560</v>
      </c>
      <c r="E47" s="89">
        <v>5715.26</v>
      </c>
      <c r="F47" s="85"/>
      <c r="G47" s="89">
        <v>0</v>
      </c>
      <c r="H47" s="87" t="s">
        <v>78</v>
      </c>
      <c r="I47" s="90">
        <v>0</v>
      </c>
      <c r="J47" s="91">
        <v>2.95</v>
      </c>
      <c r="K47" s="89">
        <v>458</v>
      </c>
      <c r="L47" s="86" t="s">
        <v>66</v>
      </c>
      <c r="M47" s="87" t="s">
        <v>67</v>
      </c>
      <c r="N47" s="85"/>
      <c r="O47" s="87" t="s">
        <v>71</v>
      </c>
      <c r="P47" s="88">
        <v>41634</v>
      </c>
      <c r="Q47" s="90">
        <v>50</v>
      </c>
      <c r="R47" s="86" t="s">
        <v>72</v>
      </c>
      <c r="S47" s="86" t="s">
        <v>165</v>
      </c>
      <c r="T47" s="89">
        <v>0</v>
      </c>
      <c r="U47" s="87" t="s">
        <v>80</v>
      </c>
      <c r="V47" s="90">
        <v>72</v>
      </c>
      <c r="W47" s="89">
        <v>0</v>
      </c>
      <c r="X47" s="85"/>
      <c r="Y47" s="85"/>
      <c r="Z47" s="85"/>
      <c r="AA47" s="85"/>
      <c r="AB47" s="88">
        <v>41562</v>
      </c>
      <c r="AC47" s="94">
        <v>12411</v>
      </c>
      <c r="AD47" s="87" t="s">
        <v>1251</v>
      </c>
      <c r="AE47" s="93" t="s">
        <v>897</v>
      </c>
      <c r="AF47" s="93">
        <v>63775</v>
      </c>
      <c r="AG47" s="85"/>
      <c r="AH47" s="85"/>
      <c r="AI47" s="85"/>
    </row>
    <row r="48" spans="1:35">
      <c r="A48" s="93" t="s">
        <v>623</v>
      </c>
      <c r="B48" s="92" t="s">
        <v>1830</v>
      </c>
      <c r="C48" s="87" t="s">
        <v>1399</v>
      </c>
      <c r="D48" s="88">
        <v>41563</v>
      </c>
      <c r="E48" s="89">
        <v>-14565.86</v>
      </c>
      <c r="F48" s="85"/>
      <c r="G48" s="89">
        <v>14565.86</v>
      </c>
      <c r="H48" s="87" t="s">
        <v>78</v>
      </c>
      <c r="I48" s="90">
        <v>0</v>
      </c>
      <c r="J48" s="91">
        <v>1.74</v>
      </c>
      <c r="K48" s="89">
        <v>388</v>
      </c>
      <c r="L48" s="86" t="s">
        <v>90</v>
      </c>
      <c r="M48" s="87" t="s">
        <v>67</v>
      </c>
      <c r="N48" s="85"/>
      <c r="O48" s="87" t="s">
        <v>71</v>
      </c>
      <c r="P48" s="88">
        <v>41636</v>
      </c>
      <c r="Q48" s="90">
        <v>50</v>
      </c>
      <c r="R48" s="86" t="s">
        <v>72</v>
      </c>
      <c r="S48" s="86" t="s">
        <v>167</v>
      </c>
      <c r="T48" s="89">
        <v>0</v>
      </c>
      <c r="U48" s="87" t="s">
        <v>97</v>
      </c>
      <c r="V48" s="90">
        <v>72</v>
      </c>
      <c r="W48" s="89">
        <v>0</v>
      </c>
      <c r="X48" s="85"/>
      <c r="Y48" s="85"/>
      <c r="Z48" s="85"/>
      <c r="AA48" s="85"/>
      <c r="AB48" s="88">
        <v>41578</v>
      </c>
      <c r="AC48" s="94">
        <v>15704</v>
      </c>
      <c r="AD48" s="87" t="s">
        <v>1252</v>
      </c>
      <c r="AE48" s="93" t="s">
        <v>902</v>
      </c>
      <c r="AF48" s="93">
        <v>45880</v>
      </c>
      <c r="AG48" s="85"/>
      <c r="AH48" s="89">
        <v>0</v>
      </c>
      <c r="AI48" s="89">
        <v>-74.75</v>
      </c>
    </row>
    <row r="49" spans="1:35">
      <c r="A49" s="93" t="s">
        <v>624</v>
      </c>
      <c r="B49" s="92" t="s">
        <v>1831</v>
      </c>
      <c r="C49" s="87" t="s">
        <v>1399</v>
      </c>
      <c r="D49" s="88">
        <v>41574</v>
      </c>
      <c r="E49" s="89">
        <v>3749.51</v>
      </c>
      <c r="F49" s="85"/>
      <c r="G49" s="89">
        <v>0</v>
      </c>
      <c r="H49" s="87" t="s">
        <v>81</v>
      </c>
      <c r="I49" s="90">
        <v>0</v>
      </c>
      <c r="J49" s="91">
        <v>2.95</v>
      </c>
      <c r="K49" s="89">
        <v>467</v>
      </c>
      <c r="L49" s="86" t="s">
        <v>66</v>
      </c>
      <c r="M49" s="87" t="s">
        <v>67</v>
      </c>
      <c r="N49" s="85"/>
      <c r="O49" s="87" t="s">
        <v>71</v>
      </c>
      <c r="P49" s="88">
        <v>41588</v>
      </c>
      <c r="Q49" s="90">
        <v>50</v>
      </c>
      <c r="R49" s="86" t="s">
        <v>72</v>
      </c>
      <c r="S49" s="86" t="s">
        <v>166</v>
      </c>
      <c r="T49" s="89">
        <v>0</v>
      </c>
      <c r="U49" s="87" t="s">
        <v>80</v>
      </c>
      <c r="V49" s="90">
        <v>72</v>
      </c>
      <c r="W49" s="89">
        <v>0</v>
      </c>
      <c r="X49" s="85"/>
      <c r="Y49" s="85"/>
      <c r="Z49" s="85"/>
      <c r="AA49" s="85"/>
      <c r="AB49" s="88">
        <v>41570</v>
      </c>
      <c r="AC49" s="94">
        <v>19578</v>
      </c>
      <c r="AD49" s="87" t="s">
        <v>961</v>
      </c>
      <c r="AE49" s="93" t="s">
        <v>906</v>
      </c>
      <c r="AF49" s="93">
        <v>77032</v>
      </c>
      <c r="AG49" s="89">
        <v>13217.01</v>
      </c>
      <c r="AH49" s="85"/>
      <c r="AI49" s="85"/>
    </row>
    <row r="50" spans="1:35">
      <c r="A50" s="93" t="s">
        <v>625</v>
      </c>
      <c r="B50" s="92" t="s">
        <v>1832</v>
      </c>
      <c r="C50" s="87" t="s">
        <v>1399</v>
      </c>
      <c r="D50" s="88">
        <v>41563</v>
      </c>
      <c r="E50" s="89">
        <v>-45845.39</v>
      </c>
      <c r="F50" s="85"/>
      <c r="G50" s="89">
        <v>45845.39</v>
      </c>
      <c r="H50" s="87" t="s">
        <v>65</v>
      </c>
      <c r="I50" s="90">
        <v>0</v>
      </c>
      <c r="J50" s="91">
        <v>1.95</v>
      </c>
      <c r="K50" s="89">
        <v>380</v>
      </c>
      <c r="L50" s="86" t="s">
        <v>66</v>
      </c>
      <c r="M50" s="87" t="s">
        <v>67</v>
      </c>
      <c r="N50" s="85"/>
      <c r="O50" s="87" t="s">
        <v>71</v>
      </c>
      <c r="P50" s="88">
        <v>41614</v>
      </c>
      <c r="Q50" s="90">
        <v>50</v>
      </c>
      <c r="R50" s="86" t="s">
        <v>72</v>
      </c>
      <c r="S50" s="86" t="s">
        <v>167</v>
      </c>
      <c r="T50" s="89">
        <v>0</v>
      </c>
      <c r="U50" s="87" t="s">
        <v>97</v>
      </c>
      <c r="V50" s="90">
        <v>72</v>
      </c>
      <c r="W50" s="89">
        <v>0</v>
      </c>
      <c r="X50" s="85"/>
      <c r="Y50" s="85"/>
      <c r="Z50" s="85"/>
      <c r="AA50" s="85"/>
      <c r="AB50" s="88">
        <v>41568</v>
      </c>
      <c r="AC50" s="94">
        <v>12644</v>
      </c>
      <c r="AD50" s="87" t="s">
        <v>1253</v>
      </c>
      <c r="AE50" s="93" t="s">
        <v>924</v>
      </c>
      <c r="AF50" s="93">
        <v>66502</v>
      </c>
      <c r="AG50" s="85"/>
      <c r="AH50" s="85"/>
      <c r="AI50" s="85"/>
    </row>
    <row r="51" spans="1:35">
      <c r="A51" s="93" t="s">
        <v>626</v>
      </c>
      <c r="B51" s="92" t="s">
        <v>1833</v>
      </c>
      <c r="C51" s="87" t="s">
        <v>1401</v>
      </c>
      <c r="D51" s="88">
        <v>41564</v>
      </c>
      <c r="E51" s="89">
        <v>-16715.759999999998</v>
      </c>
      <c r="F51" s="85"/>
      <c r="G51" s="89">
        <v>16715.759999999998</v>
      </c>
      <c r="H51" s="87" t="s">
        <v>65</v>
      </c>
      <c r="I51" s="90">
        <v>0</v>
      </c>
      <c r="J51" s="91">
        <v>13.9</v>
      </c>
      <c r="K51" s="89">
        <v>150</v>
      </c>
      <c r="L51" s="86" t="s">
        <v>66</v>
      </c>
      <c r="M51" s="87" t="s">
        <v>67</v>
      </c>
      <c r="N51" s="85"/>
      <c r="O51" s="87" t="s">
        <v>71</v>
      </c>
      <c r="P51" s="88">
        <v>41631</v>
      </c>
      <c r="Q51" s="90">
        <v>50</v>
      </c>
      <c r="R51" s="86" t="s">
        <v>72</v>
      </c>
      <c r="S51" s="86" t="s">
        <v>166</v>
      </c>
      <c r="T51" s="89">
        <v>0</v>
      </c>
      <c r="U51" s="87" t="s">
        <v>91</v>
      </c>
      <c r="V51" s="90">
        <v>28</v>
      </c>
      <c r="W51" s="89">
        <v>0</v>
      </c>
      <c r="X51" s="85"/>
      <c r="Y51" s="85"/>
      <c r="Z51" s="85"/>
      <c r="AA51" s="85"/>
      <c r="AB51" s="88">
        <v>41548</v>
      </c>
      <c r="AC51" s="94">
        <v>31074</v>
      </c>
      <c r="AD51" s="87" t="s">
        <v>1254</v>
      </c>
      <c r="AE51" s="93" t="s">
        <v>931</v>
      </c>
      <c r="AF51" s="93">
        <v>72756</v>
      </c>
      <c r="AG51" s="89">
        <v>1354.98</v>
      </c>
      <c r="AH51" s="85"/>
      <c r="AI51" s="85"/>
    </row>
    <row r="52" spans="1:35">
      <c r="A52" s="93" t="s">
        <v>627</v>
      </c>
      <c r="B52" s="92" t="s">
        <v>1834</v>
      </c>
      <c r="C52" s="87" t="s">
        <v>1399</v>
      </c>
      <c r="D52" s="88">
        <v>41550</v>
      </c>
      <c r="E52" s="89">
        <v>8557.7800000000007</v>
      </c>
      <c r="F52" s="85"/>
      <c r="G52" s="89">
        <v>0</v>
      </c>
      <c r="H52" s="87" t="s">
        <v>65</v>
      </c>
      <c r="I52" s="90">
        <v>0</v>
      </c>
      <c r="J52" s="91">
        <v>13.9</v>
      </c>
      <c r="K52" s="89">
        <v>121</v>
      </c>
      <c r="L52" s="86" t="s">
        <v>66</v>
      </c>
      <c r="M52" s="87" t="s">
        <v>67</v>
      </c>
      <c r="N52" s="85"/>
      <c r="O52" s="87" t="s">
        <v>71</v>
      </c>
      <c r="P52" s="88">
        <v>41610</v>
      </c>
      <c r="Q52" s="90">
        <v>50</v>
      </c>
      <c r="R52" s="86" t="s">
        <v>72</v>
      </c>
      <c r="S52" s="86" t="s">
        <v>166</v>
      </c>
      <c r="T52" s="89">
        <v>0</v>
      </c>
      <c r="U52" s="87" t="s">
        <v>91</v>
      </c>
      <c r="V52" s="90">
        <v>28</v>
      </c>
      <c r="W52" s="89">
        <v>0</v>
      </c>
      <c r="X52" s="85"/>
      <c r="Y52" s="85"/>
      <c r="Z52" s="85"/>
      <c r="AA52" s="85"/>
      <c r="AB52" s="88">
        <v>41552</v>
      </c>
      <c r="AC52" s="94">
        <v>12537</v>
      </c>
      <c r="AD52" s="87" t="s">
        <v>1248</v>
      </c>
      <c r="AE52" s="93" t="s">
        <v>895</v>
      </c>
      <c r="AF52" s="93">
        <v>11743</v>
      </c>
      <c r="AG52" s="85"/>
      <c r="AH52" s="85"/>
      <c r="AI52" s="85"/>
    </row>
    <row r="53" spans="1:35">
      <c r="A53" s="93" t="s">
        <v>628</v>
      </c>
      <c r="B53" s="92" t="s">
        <v>1835</v>
      </c>
      <c r="C53" s="87" t="s">
        <v>1399</v>
      </c>
      <c r="D53" s="88">
        <v>41574</v>
      </c>
      <c r="E53" s="89">
        <v>-1447.25</v>
      </c>
      <c r="F53" s="85"/>
      <c r="G53" s="89">
        <v>1447.25</v>
      </c>
      <c r="H53" s="87" t="s">
        <v>82</v>
      </c>
      <c r="I53" s="90">
        <v>0</v>
      </c>
      <c r="J53" s="91">
        <v>1.95</v>
      </c>
      <c r="K53" s="89">
        <v>846.46</v>
      </c>
      <c r="L53" s="86" t="s">
        <v>66</v>
      </c>
      <c r="M53" s="87" t="s">
        <v>67</v>
      </c>
      <c r="N53" s="85"/>
      <c r="O53" s="87" t="s">
        <v>71</v>
      </c>
      <c r="P53" s="88">
        <v>41581</v>
      </c>
      <c r="Q53" s="90">
        <v>50</v>
      </c>
      <c r="R53" s="86" t="s">
        <v>72</v>
      </c>
      <c r="S53" s="86" t="s">
        <v>83</v>
      </c>
      <c r="T53" s="89">
        <v>0</v>
      </c>
      <c r="U53" s="87" t="s">
        <v>161</v>
      </c>
      <c r="V53" s="90">
        <v>73</v>
      </c>
      <c r="W53" s="89">
        <v>0</v>
      </c>
      <c r="X53" s="85"/>
      <c r="Y53" s="85"/>
      <c r="Z53" s="85"/>
      <c r="AA53" s="85"/>
      <c r="AB53" s="88">
        <v>41565</v>
      </c>
      <c r="AC53" s="94">
        <v>27374</v>
      </c>
      <c r="AD53" s="87" t="s">
        <v>1255</v>
      </c>
      <c r="AE53" s="93" t="s">
        <v>928</v>
      </c>
      <c r="AF53" s="93">
        <v>29201</v>
      </c>
      <c r="AG53" s="85"/>
      <c r="AH53" s="89">
        <v>0</v>
      </c>
      <c r="AI53" s="89">
        <v>-201.25</v>
      </c>
    </row>
    <row r="54" spans="1:35">
      <c r="A54" s="93" t="s">
        <v>629</v>
      </c>
      <c r="B54" s="92" t="s">
        <v>1836</v>
      </c>
      <c r="C54" s="87" t="s">
        <v>1399</v>
      </c>
      <c r="D54" s="88">
        <v>41555</v>
      </c>
      <c r="E54" s="89">
        <v>-36382.61</v>
      </c>
      <c r="F54" s="85"/>
      <c r="G54" s="89">
        <v>36382.61</v>
      </c>
      <c r="H54" s="87" t="s">
        <v>78</v>
      </c>
      <c r="I54" s="90">
        <v>0</v>
      </c>
      <c r="J54" s="91">
        <v>3</v>
      </c>
      <c r="K54" s="89">
        <v>237</v>
      </c>
      <c r="L54" s="86" t="s">
        <v>66</v>
      </c>
      <c r="M54" s="87" t="s">
        <v>67</v>
      </c>
      <c r="N54" s="85"/>
      <c r="O54" s="87" t="s">
        <v>71</v>
      </c>
      <c r="P54" s="88">
        <v>41636</v>
      </c>
      <c r="Q54" s="90">
        <v>50</v>
      </c>
      <c r="R54" s="86" t="s">
        <v>72</v>
      </c>
      <c r="S54" s="86" t="s">
        <v>166</v>
      </c>
      <c r="T54" s="89">
        <v>0</v>
      </c>
      <c r="U54" s="87" t="s">
        <v>80</v>
      </c>
      <c r="V54" s="90">
        <v>60</v>
      </c>
      <c r="W54" s="89">
        <v>0</v>
      </c>
      <c r="X54" s="85"/>
      <c r="Y54" s="85"/>
      <c r="Z54" s="85"/>
      <c r="AA54" s="85"/>
      <c r="AB54" s="88">
        <v>41552</v>
      </c>
      <c r="AC54" s="94">
        <v>24572</v>
      </c>
      <c r="AD54" s="87" t="s">
        <v>984</v>
      </c>
      <c r="AE54" s="93" t="s">
        <v>905</v>
      </c>
      <c r="AF54" s="93">
        <v>19108</v>
      </c>
      <c r="AG54" s="85"/>
      <c r="AH54" s="89">
        <v>0</v>
      </c>
      <c r="AI54" s="89">
        <v>-74.75</v>
      </c>
    </row>
    <row r="55" spans="1:35">
      <c r="A55" s="93" t="s">
        <v>630</v>
      </c>
      <c r="B55" s="92" t="s">
        <v>1837</v>
      </c>
      <c r="C55" s="87" t="s">
        <v>1401</v>
      </c>
      <c r="D55" s="88">
        <v>41555</v>
      </c>
      <c r="E55" s="89">
        <v>-29914.47</v>
      </c>
      <c r="F55" s="85"/>
      <c r="G55" s="89">
        <v>29914.47</v>
      </c>
      <c r="H55" s="87" t="s">
        <v>78</v>
      </c>
      <c r="I55" s="90">
        <v>0</v>
      </c>
      <c r="J55" s="91">
        <v>5.95</v>
      </c>
      <c r="K55" s="89">
        <v>289</v>
      </c>
      <c r="L55" s="86" t="s">
        <v>66</v>
      </c>
      <c r="M55" s="87" t="s">
        <v>67</v>
      </c>
      <c r="N55" s="85"/>
      <c r="O55" s="87" t="s">
        <v>71</v>
      </c>
      <c r="P55" s="88">
        <v>41581</v>
      </c>
      <c r="Q55" s="90">
        <v>50</v>
      </c>
      <c r="R55" s="86" t="s">
        <v>72</v>
      </c>
      <c r="S55" s="86" t="s">
        <v>166</v>
      </c>
      <c r="T55" s="89">
        <v>0</v>
      </c>
      <c r="U55" s="87" t="s">
        <v>80</v>
      </c>
      <c r="V55" s="90">
        <v>60</v>
      </c>
      <c r="W55" s="89">
        <v>0</v>
      </c>
      <c r="X55" s="85"/>
      <c r="Y55" s="85"/>
      <c r="Z55" s="85"/>
      <c r="AA55" s="85"/>
      <c r="AB55" s="88">
        <v>41556</v>
      </c>
      <c r="AC55" s="94">
        <v>16229</v>
      </c>
      <c r="AD55" s="87" t="s">
        <v>1071</v>
      </c>
      <c r="AE55" s="93" t="s">
        <v>896</v>
      </c>
      <c r="AF55" s="93">
        <v>2141</v>
      </c>
      <c r="AG55" s="85"/>
      <c r="AH55" s="85"/>
      <c r="AI55" s="85"/>
    </row>
    <row r="56" spans="1:35">
      <c r="A56" s="93" t="s">
        <v>631</v>
      </c>
      <c r="B56" s="92" t="s">
        <v>1838</v>
      </c>
      <c r="C56" s="87" t="s">
        <v>1401</v>
      </c>
      <c r="D56" s="88">
        <v>41578</v>
      </c>
      <c r="E56" s="89">
        <v>3198.5400000000009</v>
      </c>
      <c r="F56" s="85"/>
      <c r="G56" s="89">
        <v>0</v>
      </c>
      <c r="H56" s="87" t="s">
        <v>78</v>
      </c>
      <c r="I56" s="90">
        <v>0</v>
      </c>
      <c r="J56" s="91">
        <v>2.95</v>
      </c>
      <c r="K56" s="89">
        <v>273</v>
      </c>
      <c r="L56" s="86" t="s">
        <v>66</v>
      </c>
      <c r="M56" s="87" t="s">
        <v>67</v>
      </c>
      <c r="N56" s="85"/>
      <c r="O56" s="87" t="s">
        <v>144</v>
      </c>
      <c r="P56" s="88">
        <v>41630</v>
      </c>
      <c r="Q56" s="90">
        <v>50</v>
      </c>
      <c r="R56" s="86" t="s">
        <v>72</v>
      </c>
      <c r="S56" s="86" t="s">
        <v>165</v>
      </c>
      <c r="T56" s="89">
        <v>0</v>
      </c>
      <c r="U56" s="87" t="s">
        <v>80</v>
      </c>
      <c r="V56" s="90">
        <v>66</v>
      </c>
      <c r="W56" s="89">
        <v>0</v>
      </c>
      <c r="X56" s="85"/>
      <c r="Y56" s="85"/>
      <c r="Z56" s="85"/>
      <c r="AA56" s="85"/>
      <c r="AB56" s="88">
        <v>41573</v>
      </c>
      <c r="AC56" s="94">
        <v>11734</v>
      </c>
      <c r="AD56" s="87" t="s">
        <v>1256</v>
      </c>
      <c r="AE56" s="93" t="s">
        <v>910</v>
      </c>
      <c r="AF56" s="93">
        <v>7094</v>
      </c>
      <c r="AG56" s="85"/>
      <c r="AH56" s="89">
        <v>0</v>
      </c>
      <c r="AI56" s="89">
        <v>-1695.02</v>
      </c>
    </row>
    <row r="57" spans="1:35">
      <c r="A57" s="93" t="s">
        <v>632</v>
      </c>
      <c r="B57" s="92" t="s">
        <v>1839</v>
      </c>
      <c r="C57" s="87" t="s">
        <v>1399</v>
      </c>
      <c r="D57" s="88">
        <v>41575</v>
      </c>
      <c r="E57" s="89">
        <v>-8396.11</v>
      </c>
      <c r="F57" s="85"/>
      <c r="G57" s="89">
        <v>8396.11</v>
      </c>
      <c r="H57" s="87" t="s">
        <v>78</v>
      </c>
      <c r="I57" s="90">
        <v>0</v>
      </c>
      <c r="J57" s="91">
        <v>5.95</v>
      </c>
      <c r="K57" s="89">
        <v>305</v>
      </c>
      <c r="L57" s="86" t="s">
        <v>66</v>
      </c>
      <c r="M57" s="87" t="s">
        <v>67</v>
      </c>
      <c r="N57" s="85"/>
      <c r="O57" s="87" t="s">
        <v>102</v>
      </c>
      <c r="P57" s="88">
        <v>41622</v>
      </c>
      <c r="Q57" s="90">
        <v>50</v>
      </c>
      <c r="R57" s="86" t="s">
        <v>72</v>
      </c>
      <c r="S57" s="86" t="s">
        <v>165</v>
      </c>
      <c r="T57" s="89">
        <v>0</v>
      </c>
      <c r="U57" s="87" t="s">
        <v>80</v>
      </c>
      <c r="V57" s="90">
        <v>66</v>
      </c>
      <c r="W57" s="89">
        <v>0</v>
      </c>
      <c r="X57" s="85"/>
      <c r="Y57" s="85"/>
      <c r="Z57" s="85"/>
      <c r="AA57" s="85"/>
      <c r="AB57" s="88">
        <v>41576</v>
      </c>
      <c r="AC57" s="94">
        <v>31570</v>
      </c>
      <c r="AD57" s="87" t="s">
        <v>1257</v>
      </c>
      <c r="AE57" s="93" t="s">
        <v>912</v>
      </c>
      <c r="AF57" s="93">
        <v>99201</v>
      </c>
      <c r="AG57" s="85"/>
      <c r="AH57" s="89">
        <v>0</v>
      </c>
      <c r="AI57" s="89">
        <v>-299</v>
      </c>
    </row>
    <row r="58" spans="1:35">
      <c r="A58" s="93" t="s">
        <v>633</v>
      </c>
      <c r="B58" s="92" t="s">
        <v>1840</v>
      </c>
      <c r="C58" s="87" t="s">
        <v>1399</v>
      </c>
      <c r="D58" s="88">
        <v>41565</v>
      </c>
      <c r="E58" s="89">
        <v>-29882.51</v>
      </c>
      <c r="F58" s="85"/>
      <c r="G58" s="89">
        <v>29882.51</v>
      </c>
      <c r="H58" s="87" t="s">
        <v>65</v>
      </c>
      <c r="I58" s="90">
        <v>0</v>
      </c>
      <c r="J58" s="91">
        <v>3</v>
      </c>
      <c r="K58" s="89">
        <v>150</v>
      </c>
      <c r="L58" s="86" t="s">
        <v>66</v>
      </c>
      <c r="M58" s="87" t="s">
        <v>67</v>
      </c>
      <c r="N58" s="85"/>
      <c r="O58" s="87" t="s">
        <v>71</v>
      </c>
      <c r="P58" s="88">
        <v>41639</v>
      </c>
      <c r="Q58" s="90">
        <v>50</v>
      </c>
      <c r="R58" s="86" t="s">
        <v>72</v>
      </c>
      <c r="S58" s="86" t="s">
        <v>167</v>
      </c>
      <c r="T58" s="89">
        <v>2599</v>
      </c>
      <c r="U58" s="87" t="s">
        <v>92</v>
      </c>
      <c r="V58" s="90">
        <v>18</v>
      </c>
      <c r="W58" s="89">
        <v>0</v>
      </c>
      <c r="X58" s="85"/>
      <c r="Y58" s="85"/>
      <c r="Z58" s="85"/>
      <c r="AA58" s="85"/>
      <c r="AB58" s="88">
        <v>41567</v>
      </c>
      <c r="AC58" s="94">
        <v>14226</v>
      </c>
      <c r="AD58" s="87" t="s">
        <v>1044</v>
      </c>
      <c r="AE58" s="93" t="s">
        <v>922</v>
      </c>
      <c r="AF58" s="93">
        <v>21076</v>
      </c>
      <c r="AG58" s="85"/>
      <c r="AH58" s="85"/>
      <c r="AI58" s="85"/>
    </row>
    <row r="59" spans="1:35">
      <c r="A59" s="93" t="s">
        <v>634</v>
      </c>
      <c r="B59" s="92" t="s">
        <v>1841</v>
      </c>
      <c r="C59" s="87" t="s">
        <v>1401</v>
      </c>
      <c r="D59" s="88">
        <v>41563</v>
      </c>
      <c r="E59" s="89">
        <v>-9811.52</v>
      </c>
      <c r="F59" s="85"/>
      <c r="G59" s="89">
        <v>9811.52</v>
      </c>
      <c r="H59" s="87" t="s">
        <v>78</v>
      </c>
      <c r="I59" s="90">
        <v>0</v>
      </c>
      <c r="J59" s="91">
        <v>4.95</v>
      </c>
      <c r="K59" s="89">
        <v>275</v>
      </c>
      <c r="L59" s="86" t="s">
        <v>66</v>
      </c>
      <c r="M59" s="87" t="s">
        <v>67</v>
      </c>
      <c r="N59" s="85"/>
      <c r="O59" s="87" t="s">
        <v>71</v>
      </c>
      <c r="P59" s="88">
        <v>41619</v>
      </c>
      <c r="Q59" s="90">
        <v>50</v>
      </c>
      <c r="R59" s="86" t="s">
        <v>72</v>
      </c>
      <c r="S59" s="86" t="s">
        <v>167</v>
      </c>
      <c r="T59" s="89">
        <v>0</v>
      </c>
      <c r="U59" s="87" t="s">
        <v>80</v>
      </c>
      <c r="V59" s="90">
        <v>72</v>
      </c>
      <c r="W59" s="89">
        <v>0</v>
      </c>
      <c r="X59" s="85"/>
      <c r="Y59" s="85"/>
      <c r="Z59" s="85"/>
      <c r="AA59" s="85"/>
      <c r="AB59" s="88">
        <v>41562</v>
      </c>
      <c r="AC59" s="94">
        <v>27635</v>
      </c>
      <c r="AD59" s="87" t="s">
        <v>1258</v>
      </c>
      <c r="AE59" s="93" t="s">
        <v>928</v>
      </c>
      <c r="AF59" s="93">
        <v>28328</v>
      </c>
      <c r="AG59" s="85"/>
      <c r="AH59" s="85"/>
      <c r="AI59" s="85"/>
    </row>
    <row r="60" spans="1:35">
      <c r="A60" s="93" t="s">
        <v>635</v>
      </c>
      <c r="B60" s="92" t="s">
        <v>1842</v>
      </c>
      <c r="C60" s="87" t="s">
        <v>1401</v>
      </c>
      <c r="D60" s="88">
        <v>41567</v>
      </c>
      <c r="E60" s="89">
        <v>-30727.190000000002</v>
      </c>
      <c r="F60" s="85"/>
      <c r="G60" s="89">
        <v>30727.190000000002</v>
      </c>
      <c r="H60" s="87" t="s">
        <v>82</v>
      </c>
      <c r="I60" s="90">
        <v>0</v>
      </c>
      <c r="J60" s="91">
        <v>5.95</v>
      </c>
      <c r="K60" s="89">
        <v>388.42</v>
      </c>
      <c r="L60" s="86" t="s">
        <v>66</v>
      </c>
      <c r="M60" s="87" t="s">
        <v>67</v>
      </c>
      <c r="N60" s="85"/>
      <c r="O60" s="87" t="s">
        <v>71</v>
      </c>
      <c r="P60" s="88">
        <v>41598</v>
      </c>
      <c r="Q60" s="90">
        <v>50</v>
      </c>
      <c r="R60" s="86" t="s">
        <v>72</v>
      </c>
      <c r="S60" s="86" t="s">
        <v>76</v>
      </c>
      <c r="T60" s="89">
        <v>0</v>
      </c>
      <c r="U60" s="87" t="s">
        <v>141</v>
      </c>
      <c r="V60" s="90">
        <v>73</v>
      </c>
      <c r="W60" s="89">
        <v>0</v>
      </c>
      <c r="X60" s="85"/>
      <c r="Y60" s="85"/>
      <c r="Z60" s="85"/>
      <c r="AA60" s="85"/>
      <c r="AB60" s="88">
        <v>41572</v>
      </c>
      <c r="AC60" s="94">
        <v>18736</v>
      </c>
      <c r="AD60" s="87" t="s">
        <v>1259</v>
      </c>
      <c r="AE60" s="93" t="s">
        <v>895</v>
      </c>
      <c r="AF60" s="93">
        <v>10598</v>
      </c>
      <c r="AG60" s="85"/>
      <c r="AH60" s="89">
        <v>0</v>
      </c>
      <c r="AI60" s="89">
        <v>-82.25</v>
      </c>
    </row>
    <row r="61" spans="1:35">
      <c r="A61" s="93" t="s">
        <v>636</v>
      </c>
      <c r="B61" s="92" t="s">
        <v>1843</v>
      </c>
      <c r="C61" s="87" t="s">
        <v>1401</v>
      </c>
      <c r="D61" s="88">
        <v>41552</v>
      </c>
      <c r="E61" s="89">
        <v>3201.6400000000003</v>
      </c>
      <c r="F61" s="85"/>
      <c r="G61" s="89">
        <v>0</v>
      </c>
      <c r="H61" s="87" t="s">
        <v>78</v>
      </c>
      <c r="I61" s="90">
        <v>0</v>
      </c>
      <c r="J61" s="91">
        <v>7.9</v>
      </c>
      <c r="K61" s="89">
        <v>207</v>
      </c>
      <c r="L61" s="86" t="s">
        <v>66</v>
      </c>
      <c r="M61" s="87" t="s">
        <v>67</v>
      </c>
      <c r="N61" s="85"/>
      <c r="O61" s="87" t="s">
        <v>71</v>
      </c>
      <c r="P61" s="88">
        <v>41622</v>
      </c>
      <c r="Q61" s="90">
        <v>50</v>
      </c>
      <c r="R61" s="86" t="s">
        <v>72</v>
      </c>
      <c r="S61" s="86" t="s">
        <v>167</v>
      </c>
      <c r="T61" s="89">
        <v>0</v>
      </c>
      <c r="U61" s="87" t="s">
        <v>136</v>
      </c>
      <c r="V61" s="90">
        <v>72</v>
      </c>
      <c r="W61" s="89">
        <v>0</v>
      </c>
      <c r="X61" s="85"/>
      <c r="Y61" s="85"/>
      <c r="Z61" s="85"/>
      <c r="AA61" s="85"/>
      <c r="AB61" s="88">
        <v>41575</v>
      </c>
      <c r="AC61" s="94">
        <v>32096</v>
      </c>
      <c r="AD61" s="87" t="s">
        <v>1260</v>
      </c>
      <c r="AE61" s="93" t="s">
        <v>913</v>
      </c>
      <c r="AF61" s="93">
        <v>3449</v>
      </c>
      <c r="AG61" s="85"/>
      <c r="AH61" s="85"/>
      <c r="AI61" s="85"/>
    </row>
    <row r="62" spans="1:35">
      <c r="A62" s="93" t="s">
        <v>637</v>
      </c>
      <c r="B62" s="92" t="s">
        <v>1844</v>
      </c>
      <c r="C62" s="87" t="s">
        <v>1401</v>
      </c>
      <c r="D62" s="88">
        <v>41559</v>
      </c>
      <c r="E62" s="89">
        <v>-5996.1399999999994</v>
      </c>
      <c r="F62" s="85"/>
      <c r="G62" s="89">
        <v>5996.1399999999994</v>
      </c>
      <c r="H62" s="87" t="s">
        <v>78</v>
      </c>
      <c r="I62" s="90">
        <v>0</v>
      </c>
      <c r="J62" s="91">
        <v>10.4</v>
      </c>
      <c r="K62" s="89">
        <v>247</v>
      </c>
      <c r="L62" s="86" t="s">
        <v>66</v>
      </c>
      <c r="M62" s="87" t="s">
        <v>67</v>
      </c>
      <c r="N62" s="85"/>
      <c r="O62" s="87" t="s">
        <v>71</v>
      </c>
      <c r="P62" s="88">
        <v>41611</v>
      </c>
      <c r="Q62" s="90">
        <v>50</v>
      </c>
      <c r="R62" s="86" t="s">
        <v>72</v>
      </c>
      <c r="S62" s="86" t="s">
        <v>165</v>
      </c>
      <c r="T62" s="89">
        <v>0</v>
      </c>
      <c r="U62" s="87" t="s">
        <v>150</v>
      </c>
      <c r="V62" s="90">
        <v>72</v>
      </c>
      <c r="W62" s="89">
        <v>0</v>
      </c>
      <c r="X62" s="85"/>
      <c r="Y62" s="85"/>
      <c r="Z62" s="85"/>
      <c r="AA62" s="85"/>
      <c r="AB62" s="88">
        <v>41555</v>
      </c>
      <c r="AC62" s="94">
        <v>24476</v>
      </c>
      <c r="AD62" s="87" t="s">
        <v>1067</v>
      </c>
      <c r="AE62" s="93" t="s">
        <v>898</v>
      </c>
      <c r="AF62" s="93">
        <v>37902</v>
      </c>
      <c r="AG62" s="85"/>
      <c r="AH62" s="85"/>
      <c r="AI62" s="85"/>
    </row>
    <row r="63" spans="1:35">
      <c r="A63" s="93" t="s">
        <v>638</v>
      </c>
      <c r="B63" s="92" t="s">
        <v>1845</v>
      </c>
      <c r="C63" s="87" t="s">
        <v>1399</v>
      </c>
      <c r="D63" s="88">
        <v>41566</v>
      </c>
      <c r="E63" s="89">
        <v>7013.84</v>
      </c>
      <c r="F63" s="85"/>
      <c r="G63" s="89">
        <v>0</v>
      </c>
      <c r="H63" s="87" t="s">
        <v>78</v>
      </c>
      <c r="I63" s="90">
        <v>0</v>
      </c>
      <c r="J63" s="91">
        <v>10.95</v>
      </c>
      <c r="K63" s="89">
        <v>239</v>
      </c>
      <c r="L63" s="86" t="s">
        <v>66</v>
      </c>
      <c r="M63" s="87" t="s">
        <v>67</v>
      </c>
      <c r="N63" s="85"/>
      <c r="O63" s="87" t="s">
        <v>119</v>
      </c>
      <c r="P63" s="88">
        <v>41639</v>
      </c>
      <c r="Q63" s="90">
        <v>50</v>
      </c>
      <c r="R63" s="86" t="s">
        <v>72</v>
      </c>
      <c r="S63" s="86" t="s">
        <v>165</v>
      </c>
      <c r="T63" s="89">
        <v>0</v>
      </c>
      <c r="U63" s="87" t="s">
        <v>105</v>
      </c>
      <c r="V63" s="90">
        <v>66</v>
      </c>
      <c r="W63" s="89">
        <v>0</v>
      </c>
      <c r="X63" s="85"/>
      <c r="Y63" s="85"/>
      <c r="Z63" s="85"/>
      <c r="AA63" s="85"/>
      <c r="AB63" s="88">
        <v>41562</v>
      </c>
      <c r="AC63" s="94">
        <v>11807</v>
      </c>
      <c r="AD63" s="87" t="s">
        <v>1261</v>
      </c>
      <c r="AE63" s="93" t="s">
        <v>904</v>
      </c>
      <c r="AF63" s="93">
        <v>68501</v>
      </c>
      <c r="AG63" s="85"/>
      <c r="AH63" s="89">
        <v>0</v>
      </c>
      <c r="AI63" s="89">
        <v>-299</v>
      </c>
    </row>
    <row r="64" spans="1:35">
      <c r="A64" s="93" t="s">
        <v>639</v>
      </c>
      <c r="B64" s="92" t="s">
        <v>1846</v>
      </c>
      <c r="C64" s="87" t="s">
        <v>1401</v>
      </c>
      <c r="D64" s="88">
        <v>41549</v>
      </c>
      <c r="E64" s="89">
        <v>-11625.98</v>
      </c>
      <c r="F64" s="85"/>
      <c r="G64" s="89">
        <v>11625.98</v>
      </c>
      <c r="H64" s="87" t="s">
        <v>78</v>
      </c>
      <c r="I64" s="90">
        <v>0</v>
      </c>
      <c r="J64" s="91">
        <v>3.95</v>
      </c>
      <c r="K64" s="89">
        <v>368.75</v>
      </c>
      <c r="L64" s="86" t="s">
        <v>66</v>
      </c>
      <c r="M64" s="87" t="s">
        <v>67</v>
      </c>
      <c r="N64" s="85"/>
      <c r="O64" s="87" t="s">
        <v>71</v>
      </c>
      <c r="P64" s="88">
        <v>41634</v>
      </c>
      <c r="Q64" s="90">
        <v>50</v>
      </c>
      <c r="R64" s="86" t="s">
        <v>72</v>
      </c>
      <c r="S64" s="86" t="s">
        <v>165</v>
      </c>
      <c r="T64" s="89">
        <v>0</v>
      </c>
      <c r="U64" s="87" t="s">
        <v>80</v>
      </c>
      <c r="V64" s="90">
        <v>78</v>
      </c>
      <c r="W64" s="89">
        <v>0</v>
      </c>
      <c r="X64" s="85"/>
      <c r="Y64" s="85"/>
      <c r="Z64" s="85"/>
      <c r="AA64" s="85"/>
      <c r="AB64" s="88">
        <v>41549</v>
      </c>
      <c r="AC64" s="94">
        <v>28151</v>
      </c>
      <c r="AD64" s="87" t="s">
        <v>1081</v>
      </c>
      <c r="AE64" s="93" t="s">
        <v>912</v>
      </c>
      <c r="AF64" s="93">
        <v>98663</v>
      </c>
      <c r="AG64" s="85"/>
      <c r="AH64" s="89">
        <v>0</v>
      </c>
      <c r="AI64" s="89">
        <v>-299</v>
      </c>
    </row>
    <row r="65" spans="1:35">
      <c r="A65" s="93" t="s">
        <v>640</v>
      </c>
      <c r="B65" s="92" t="s">
        <v>1847</v>
      </c>
      <c r="C65" s="87" t="s">
        <v>1399</v>
      </c>
      <c r="D65" s="88">
        <v>41566</v>
      </c>
      <c r="E65" s="89">
        <v>-27148.32</v>
      </c>
      <c r="F65" s="85"/>
      <c r="G65" s="89">
        <v>27148.32</v>
      </c>
      <c r="H65" s="87" t="s">
        <v>78</v>
      </c>
      <c r="I65" s="90">
        <v>0</v>
      </c>
      <c r="J65" s="91">
        <v>7.9</v>
      </c>
      <c r="K65" s="89">
        <v>200</v>
      </c>
      <c r="L65" s="86" t="s">
        <v>66</v>
      </c>
      <c r="M65" s="87" t="s">
        <v>67</v>
      </c>
      <c r="N65" s="85"/>
      <c r="O65" s="87" t="s">
        <v>71</v>
      </c>
      <c r="P65" s="88">
        <v>41639</v>
      </c>
      <c r="Q65" s="90">
        <v>50</v>
      </c>
      <c r="R65" s="86" t="s">
        <v>72</v>
      </c>
      <c r="S65" s="86" t="s">
        <v>167</v>
      </c>
      <c r="T65" s="89">
        <v>0</v>
      </c>
      <c r="U65" s="87" t="s">
        <v>136</v>
      </c>
      <c r="V65" s="90">
        <v>48</v>
      </c>
      <c r="W65" s="89">
        <v>0</v>
      </c>
      <c r="X65" s="85"/>
      <c r="Y65" s="85"/>
      <c r="Z65" s="85"/>
      <c r="AA65" s="85"/>
      <c r="AB65" s="88">
        <v>41571</v>
      </c>
      <c r="AC65" s="94">
        <v>26768</v>
      </c>
      <c r="AD65" s="87" t="s">
        <v>1262</v>
      </c>
      <c r="AE65" s="93" t="s">
        <v>904</v>
      </c>
      <c r="AF65" s="93">
        <v>69361</v>
      </c>
      <c r="AG65" s="85"/>
      <c r="AH65" s="85"/>
      <c r="AI65" s="85"/>
    </row>
    <row r="66" spans="1:35">
      <c r="A66" s="93" t="s">
        <v>641</v>
      </c>
      <c r="B66" s="92" t="s">
        <v>1848</v>
      </c>
      <c r="C66" s="87" t="s">
        <v>1399</v>
      </c>
      <c r="D66" s="88">
        <v>41563</v>
      </c>
      <c r="E66" s="89">
        <v>-31221.059999999998</v>
      </c>
      <c r="F66" s="85"/>
      <c r="G66" s="89">
        <v>31221.059999999998</v>
      </c>
      <c r="H66" s="87" t="s">
        <v>78</v>
      </c>
      <c r="I66" s="90">
        <v>0</v>
      </c>
      <c r="J66" s="91">
        <v>5.95</v>
      </c>
      <c r="K66" s="89">
        <v>255</v>
      </c>
      <c r="L66" s="86" t="s">
        <v>66</v>
      </c>
      <c r="M66" s="87" t="s">
        <v>67</v>
      </c>
      <c r="N66" s="85"/>
      <c r="O66" s="87" t="s">
        <v>71</v>
      </c>
      <c r="P66" s="88">
        <v>41579</v>
      </c>
      <c r="Q66" s="90">
        <v>50</v>
      </c>
      <c r="R66" s="86" t="s">
        <v>72</v>
      </c>
      <c r="S66" s="86" t="s">
        <v>165</v>
      </c>
      <c r="T66" s="89">
        <v>0</v>
      </c>
      <c r="U66" s="87" t="s">
        <v>80</v>
      </c>
      <c r="V66" s="90">
        <v>66</v>
      </c>
      <c r="W66" s="89">
        <v>0</v>
      </c>
      <c r="X66" s="85"/>
      <c r="Y66" s="85"/>
      <c r="Z66" s="85"/>
      <c r="AA66" s="85"/>
      <c r="AB66" s="88">
        <v>41557</v>
      </c>
      <c r="AC66" s="94">
        <v>26212</v>
      </c>
      <c r="AD66" s="87" t="s">
        <v>1263</v>
      </c>
      <c r="AE66" s="93" t="s">
        <v>915</v>
      </c>
      <c r="AF66" s="93">
        <v>46939</v>
      </c>
      <c r="AG66" s="85"/>
      <c r="AH66" s="89">
        <v>0</v>
      </c>
      <c r="AI66" s="89">
        <v>-299</v>
      </c>
    </row>
    <row r="67" spans="1:35">
      <c r="A67" s="93" t="s">
        <v>642</v>
      </c>
      <c r="B67" s="92" t="s">
        <v>1849</v>
      </c>
      <c r="C67" s="87" t="s">
        <v>1401</v>
      </c>
      <c r="D67" s="88">
        <v>41566</v>
      </c>
      <c r="E67" s="89">
        <v>-33816.93</v>
      </c>
      <c r="F67" s="85"/>
      <c r="G67" s="89">
        <v>33816.93</v>
      </c>
      <c r="H67" s="87" t="s">
        <v>78</v>
      </c>
      <c r="I67" s="90">
        <v>0</v>
      </c>
      <c r="J67" s="91">
        <v>8.9</v>
      </c>
      <c r="K67" s="89">
        <v>163</v>
      </c>
      <c r="L67" s="86" t="s">
        <v>66</v>
      </c>
      <c r="M67" s="87" t="s">
        <v>67</v>
      </c>
      <c r="N67" s="85"/>
      <c r="O67" s="87" t="s">
        <v>71</v>
      </c>
      <c r="P67" s="88">
        <v>41618</v>
      </c>
      <c r="Q67" s="90">
        <v>50</v>
      </c>
      <c r="R67" s="86" t="s">
        <v>72</v>
      </c>
      <c r="S67" s="86" t="s">
        <v>167</v>
      </c>
      <c r="T67" s="89">
        <v>0</v>
      </c>
      <c r="U67" s="87" t="s">
        <v>138</v>
      </c>
      <c r="V67" s="90">
        <v>48</v>
      </c>
      <c r="W67" s="89">
        <v>0</v>
      </c>
      <c r="X67" s="85"/>
      <c r="Y67" s="85"/>
      <c r="Z67" s="85"/>
      <c r="AA67" s="85"/>
      <c r="AB67" s="88">
        <v>41554</v>
      </c>
      <c r="AC67" s="94">
        <v>27849</v>
      </c>
      <c r="AD67" s="87" t="s">
        <v>1264</v>
      </c>
      <c r="AE67" s="93" t="s">
        <v>896</v>
      </c>
      <c r="AF67" s="93">
        <v>1915</v>
      </c>
      <c r="AG67" s="85"/>
      <c r="AH67" s="85"/>
      <c r="AI67" s="85"/>
    </row>
    <row r="68" spans="1:35">
      <c r="A68" s="93" t="s">
        <v>643</v>
      </c>
      <c r="B68" s="92" t="s">
        <v>1850</v>
      </c>
      <c r="C68" s="87" t="s">
        <v>1399</v>
      </c>
      <c r="D68" s="88">
        <v>41561</v>
      </c>
      <c r="E68" s="89">
        <v>-31029.370000000003</v>
      </c>
      <c r="F68" s="85"/>
      <c r="G68" s="89">
        <v>31029.370000000003</v>
      </c>
      <c r="H68" s="87" t="s">
        <v>81</v>
      </c>
      <c r="I68" s="90">
        <v>0</v>
      </c>
      <c r="J68" s="91">
        <v>2.95</v>
      </c>
      <c r="K68" s="89">
        <v>279</v>
      </c>
      <c r="L68" s="86" t="s">
        <v>66</v>
      </c>
      <c r="M68" s="87" t="s">
        <v>67</v>
      </c>
      <c r="N68" s="85"/>
      <c r="O68" s="87" t="s">
        <v>71</v>
      </c>
      <c r="P68" s="88">
        <v>41631</v>
      </c>
      <c r="Q68" s="90">
        <v>50</v>
      </c>
      <c r="R68" s="86" t="s">
        <v>72</v>
      </c>
      <c r="S68" s="86" t="s">
        <v>167</v>
      </c>
      <c r="T68" s="89">
        <v>0</v>
      </c>
      <c r="U68" s="87" t="s">
        <v>80</v>
      </c>
      <c r="V68" s="90">
        <v>48</v>
      </c>
      <c r="W68" s="89">
        <v>0</v>
      </c>
      <c r="X68" s="85"/>
      <c r="Y68" s="85"/>
      <c r="Z68" s="85"/>
      <c r="AA68" s="85"/>
      <c r="AB68" s="88">
        <v>41566</v>
      </c>
      <c r="AC68" s="94">
        <v>14200</v>
      </c>
      <c r="AD68" s="87" t="s">
        <v>1265</v>
      </c>
      <c r="AE68" s="93" t="s">
        <v>933</v>
      </c>
      <c r="AF68" s="93">
        <v>29501</v>
      </c>
      <c r="AG68" s="85"/>
      <c r="AH68" s="89">
        <v>0</v>
      </c>
      <c r="AI68" s="89">
        <v>-74.75</v>
      </c>
    </row>
    <row r="69" spans="1:35">
      <c r="A69" s="93" t="s">
        <v>644</v>
      </c>
      <c r="B69" s="92" t="s">
        <v>1851</v>
      </c>
      <c r="C69" s="87" t="s">
        <v>1399</v>
      </c>
      <c r="D69" s="88">
        <v>41555</v>
      </c>
      <c r="E69" s="89">
        <v>-47428.09</v>
      </c>
      <c r="F69" s="85"/>
      <c r="G69" s="89">
        <v>47428.09</v>
      </c>
      <c r="H69" s="87" t="s">
        <v>65</v>
      </c>
      <c r="I69" s="90">
        <v>0</v>
      </c>
      <c r="J69" s="91">
        <v>11.9</v>
      </c>
      <c r="K69" s="89">
        <v>100</v>
      </c>
      <c r="L69" s="86" t="s">
        <v>66</v>
      </c>
      <c r="M69" s="87" t="s">
        <v>67</v>
      </c>
      <c r="N69" s="85"/>
      <c r="O69" s="87" t="s">
        <v>86</v>
      </c>
      <c r="P69" s="88">
        <v>41635</v>
      </c>
      <c r="Q69" s="90">
        <v>50</v>
      </c>
      <c r="R69" s="86" t="s">
        <v>72</v>
      </c>
      <c r="S69" s="86" t="s">
        <v>167</v>
      </c>
      <c r="T69" s="89">
        <v>0</v>
      </c>
      <c r="U69" s="87" t="s">
        <v>77</v>
      </c>
      <c r="V69" s="90">
        <v>6</v>
      </c>
      <c r="W69" s="89">
        <v>0</v>
      </c>
      <c r="X69" s="85"/>
      <c r="Y69" s="85"/>
      <c r="Z69" s="85"/>
      <c r="AA69" s="85"/>
      <c r="AB69" s="88">
        <v>41559</v>
      </c>
      <c r="AC69" s="94">
        <v>29827</v>
      </c>
      <c r="AD69" s="87" t="s">
        <v>977</v>
      </c>
      <c r="AE69" s="93" t="s">
        <v>911</v>
      </c>
      <c r="AF69" s="93">
        <v>73102</v>
      </c>
      <c r="AG69" s="85"/>
      <c r="AH69" s="85"/>
      <c r="AI69" s="85"/>
    </row>
    <row r="70" spans="1:35">
      <c r="A70" s="93" t="s">
        <v>645</v>
      </c>
      <c r="B70" s="92" t="s">
        <v>1852</v>
      </c>
      <c r="C70" s="87" t="s">
        <v>1399</v>
      </c>
      <c r="D70" s="88">
        <v>41549</v>
      </c>
      <c r="E70" s="89">
        <v>782.98999999999978</v>
      </c>
      <c r="F70" s="85"/>
      <c r="G70" s="89">
        <v>0</v>
      </c>
      <c r="H70" s="87" t="s">
        <v>127</v>
      </c>
      <c r="I70" s="90">
        <v>0</v>
      </c>
      <c r="J70" s="91">
        <v>11.9</v>
      </c>
      <c r="K70" s="89">
        <v>81</v>
      </c>
      <c r="L70" s="86" t="s">
        <v>66</v>
      </c>
      <c r="M70" s="87" t="s">
        <v>67</v>
      </c>
      <c r="N70" s="85"/>
      <c r="O70" s="87" t="s">
        <v>71</v>
      </c>
      <c r="P70" s="88">
        <v>41600</v>
      </c>
      <c r="Q70" s="90">
        <v>50</v>
      </c>
      <c r="R70" s="86" t="s">
        <v>72</v>
      </c>
      <c r="S70" s="86" t="s">
        <v>166</v>
      </c>
      <c r="T70" s="89">
        <v>0</v>
      </c>
      <c r="U70" s="87" t="s">
        <v>77</v>
      </c>
      <c r="V70" s="90">
        <v>12</v>
      </c>
      <c r="W70" s="89">
        <v>0</v>
      </c>
      <c r="X70" s="85"/>
      <c r="Y70" s="85"/>
      <c r="Z70" s="85"/>
      <c r="AA70" s="85"/>
      <c r="AB70" s="88">
        <v>41572</v>
      </c>
      <c r="AC70" s="94">
        <v>14199</v>
      </c>
      <c r="AD70" s="87" t="s">
        <v>1032</v>
      </c>
      <c r="AE70" s="93" t="s">
        <v>898</v>
      </c>
      <c r="AF70" s="93">
        <v>38301</v>
      </c>
      <c r="AG70" s="85"/>
      <c r="AH70" s="85"/>
      <c r="AI70" s="85"/>
    </row>
    <row r="71" spans="1:35">
      <c r="A71" s="93" t="s">
        <v>646</v>
      </c>
      <c r="B71" s="92" t="s">
        <v>1853</v>
      </c>
      <c r="C71" s="87" t="s">
        <v>1399</v>
      </c>
      <c r="D71" s="88">
        <v>41551</v>
      </c>
      <c r="E71" s="89">
        <v>-5602.76</v>
      </c>
      <c r="F71" s="85"/>
      <c r="G71" s="89">
        <v>5602.76</v>
      </c>
      <c r="H71" s="87" t="s">
        <v>127</v>
      </c>
      <c r="I71" s="90">
        <v>0</v>
      </c>
      <c r="J71" s="91">
        <v>11.9</v>
      </c>
      <c r="K71" s="89">
        <v>81</v>
      </c>
      <c r="L71" s="86" t="s">
        <v>66</v>
      </c>
      <c r="M71" s="87" t="s">
        <v>67</v>
      </c>
      <c r="N71" s="85"/>
      <c r="O71" s="87" t="s">
        <v>71</v>
      </c>
      <c r="P71" s="88">
        <v>41607</v>
      </c>
      <c r="Q71" s="90">
        <v>50</v>
      </c>
      <c r="R71" s="86" t="s">
        <v>72</v>
      </c>
      <c r="S71" s="86" t="s">
        <v>166</v>
      </c>
      <c r="T71" s="89">
        <v>0</v>
      </c>
      <c r="U71" s="87" t="s">
        <v>77</v>
      </c>
      <c r="V71" s="90">
        <v>12</v>
      </c>
      <c r="W71" s="89">
        <v>0</v>
      </c>
      <c r="X71" s="85"/>
      <c r="Y71" s="85"/>
      <c r="Z71" s="85"/>
      <c r="AA71" s="85"/>
      <c r="AB71" s="88">
        <v>41555</v>
      </c>
      <c r="AC71" s="94">
        <v>25022</v>
      </c>
      <c r="AD71" s="87" t="s">
        <v>1266</v>
      </c>
      <c r="AE71" s="93" t="s">
        <v>906</v>
      </c>
      <c r="AF71" s="93">
        <v>78205</v>
      </c>
      <c r="AG71" s="85"/>
      <c r="AH71" s="85"/>
      <c r="AI71" s="85"/>
    </row>
    <row r="72" spans="1:35">
      <c r="A72" s="93" t="s">
        <v>647</v>
      </c>
      <c r="B72" s="92" t="s">
        <v>1854</v>
      </c>
      <c r="C72" s="87" t="s">
        <v>1401</v>
      </c>
      <c r="D72" s="88">
        <v>41570</v>
      </c>
      <c r="E72" s="89">
        <v>6524.8600000000006</v>
      </c>
      <c r="F72" s="85"/>
      <c r="G72" s="89">
        <v>0</v>
      </c>
      <c r="H72" s="87" t="s">
        <v>65</v>
      </c>
      <c r="I72" s="90">
        <v>0</v>
      </c>
      <c r="J72" s="91">
        <v>3</v>
      </c>
      <c r="K72" s="89">
        <v>63.27</v>
      </c>
      <c r="L72" s="86" t="s">
        <v>90</v>
      </c>
      <c r="M72" s="87" t="s">
        <v>67</v>
      </c>
      <c r="N72" s="85"/>
      <c r="O72" s="87" t="s">
        <v>71</v>
      </c>
      <c r="P72" s="88">
        <v>41585</v>
      </c>
      <c r="Q72" s="90">
        <v>50</v>
      </c>
      <c r="R72" s="86" t="s">
        <v>72</v>
      </c>
      <c r="S72" s="86" t="s">
        <v>166</v>
      </c>
      <c r="T72" s="89">
        <v>500</v>
      </c>
      <c r="U72" s="87" t="s">
        <v>92</v>
      </c>
      <c r="V72" s="90">
        <v>8</v>
      </c>
      <c r="W72" s="89">
        <v>0</v>
      </c>
      <c r="X72" s="85"/>
      <c r="Y72" s="85"/>
      <c r="Z72" s="85"/>
      <c r="AA72" s="85"/>
      <c r="AB72" s="88">
        <v>41575</v>
      </c>
      <c r="AC72" s="94">
        <v>30477</v>
      </c>
      <c r="AD72" s="87" t="s">
        <v>1267</v>
      </c>
      <c r="AE72" s="93" t="s">
        <v>893</v>
      </c>
      <c r="AF72" s="93">
        <v>60062</v>
      </c>
      <c r="AG72" s="85"/>
      <c r="AH72" s="85"/>
      <c r="AI72" s="85"/>
    </row>
    <row r="73" spans="1:35">
      <c r="A73" s="93" t="s">
        <v>648</v>
      </c>
      <c r="B73" s="92" t="s">
        <v>1855</v>
      </c>
      <c r="C73" s="87" t="s">
        <v>1399</v>
      </c>
      <c r="D73" s="88">
        <v>41557</v>
      </c>
      <c r="E73" s="89">
        <v>-4815.9699999999993</v>
      </c>
      <c r="F73" s="85"/>
      <c r="G73" s="89">
        <v>4815.9699999999993</v>
      </c>
      <c r="H73" s="87" t="s">
        <v>78</v>
      </c>
      <c r="I73" s="90">
        <v>0</v>
      </c>
      <c r="J73" s="91">
        <v>10.95</v>
      </c>
      <c r="K73" s="89">
        <v>338</v>
      </c>
      <c r="L73" s="86" t="s">
        <v>66</v>
      </c>
      <c r="M73" s="87" t="s">
        <v>67</v>
      </c>
      <c r="N73" s="85"/>
      <c r="O73" s="87" t="s">
        <v>71</v>
      </c>
      <c r="P73" s="88">
        <v>41611</v>
      </c>
      <c r="Q73" s="90">
        <v>50</v>
      </c>
      <c r="R73" s="86" t="s">
        <v>72</v>
      </c>
      <c r="S73" s="86" t="s">
        <v>166</v>
      </c>
      <c r="T73" s="89">
        <v>0</v>
      </c>
      <c r="U73" s="87" t="s">
        <v>105</v>
      </c>
      <c r="V73" s="90">
        <v>72</v>
      </c>
      <c r="W73" s="89">
        <v>0</v>
      </c>
      <c r="X73" s="85"/>
      <c r="Y73" s="85"/>
      <c r="Z73" s="85"/>
      <c r="AA73" s="85"/>
      <c r="AB73" s="88">
        <v>41566</v>
      </c>
      <c r="AC73" s="94">
        <v>28302</v>
      </c>
      <c r="AD73" s="87" t="s">
        <v>977</v>
      </c>
      <c r="AE73" s="93" t="s">
        <v>911</v>
      </c>
      <c r="AF73" s="93">
        <v>73135</v>
      </c>
      <c r="AG73" s="85"/>
      <c r="AH73" s="89">
        <v>0</v>
      </c>
      <c r="AI73" s="89">
        <v>-299</v>
      </c>
    </row>
    <row r="74" spans="1:35">
      <c r="A74" s="93" t="s">
        <v>649</v>
      </c>
      <c r="B74" s="92" t="s">
        <v>1856</v>
      </c>
      <c r="C74" s="87" t="s">
        <v>1401</v>
      </c>
      <c r="D74" s="88">
        <v>41573</v>
      </c>
      <c r="E74" s="89">
        <v>-30850.019999999997</v>
      </c>
      <c r="F74" s="85"/>
      <c r="G74" s="89">
        <v>30850.019999999997</v>
      </c>
      <c r="H74" s="87" t="s">
        <v>81</v>
      </c>
      <c r="I74" s="90">
        <v>0</v>
      </c>
      <c r="J74" s="91">
        <v>3.95</v>
      </c>
      <c r="K74" s="89">
        <v>760</v>
      </c>
      <c r="L74" s="86" t="s">
        <v>66</v>
      </c>
      <c r="M74" s="87" t="s">
        <v>67</v>
      </c>
      <c r="N74" s="85"/>
      <c r="O74" s="87" t="s">
        <v>71</v>
      </c>
      <c r="P74" s="88">
        <v>41584</v>
      </c>
      <c r="Q74" s="90">
        <v>50</v>
      </c>
      <c r="R74" s="86" t="s">
        <v>72</v>
      </c>
      <c r="S74" s="86" t="s">
        <v>165</v>
      </c>
      <c r="T74" s="89">
        <v>0</v>
      </c>
      <c r="U74" s="87" t="s">
        <v>80</v>
      </c>
      <c r="V74" s="90">
        <v>40</v>
      </c>
      <c r="W74" s="89">
        <v>0</v>
      </c>
      <c r="X74" s="85"/>
      <c r="Y74" s="85"/>
      <c r="Z74" s="85"/>
      <c r="AA74" s="85"/>
      <c r="AB74" s="88">
        <v>41559</v>
      </c>
      <c r="AC74" s="94">
        <v>16836</v>
      </c>
      <c r="AD74" s="87" t="s">
        <v>1268</v>
      </c>
      <c r="AE74" s="93" t="s">
        <v>905</v>
      </c>
      <c r="AF74" s="93">
        <v>18660</v>
      </c>
      <c r="AG74" s="85"/>
      <c r="AH74" s="85"/>
      <c r="AI74" s="85"/>
    </row>
    <row r="75" spans="1:35">
      <c r="A75" s="93" t="s">
        <v>650</v>
      </c>
      <c r="B75" s="92" t="s">
        <v>1857</v>
      </c>
      <c r="C75" s="87" t="s">
        <v>1401</v>
      </c>
      <c r="D75" s="88">
        <v>41553</v>
      </c>
      <c r="E75" s="89">
        <v>-17881.62</v>
      </c>
      <c r="F75" s="85"/>
      <c r="G75" s="89">
        <v>17881.62</v>
      </c>
      <c r="H75" s="87" t="s">
        <v>78</v>
      </c>
      <c r="I75" s="90">
        <v>0</v>
      </c>
      <c r="J75" s="91">
        <v>8.9</v>
      </c>
      <c r="K75" s="89">
        <v>188</v>
      </c>
      <c r="L75" s="86" t="s">
        <v>66</v>
      </c>
      <c r="M75" s="87" t="s">
        <v>67</v>
      </c>
      <c r="N75" s="85"/>
      <c r="O75" s="87" t="s">
        <v>71</v>
      </c>
      <c r="P75" s="88">
        <v>41620</v>
      </c>
      <c r="Q75" s="90">
        <v>50</v>
      </c>
      <c r="R75" s="86" t="s">
        <v>72</v>
      </c>
      <c r="S75" s="86" t="s">
        <v>165</v>
      </c>
      <c r="T75" s="89">
        <v>0</v>
      </c>
      <c r="U75" s="87" t="s">
        <v>138</v>
      </c>
      <c r="V75" s="90">
        <v>60</v>
      </c>
      <c r="W75" s="89">
        <v>0</v>
      </c>
      <c r="X75" s="85"/>
      <c r="Y75" s="85"/>
      <c r="Z75" s="85"/>
      <c r="AA75" s="85"/>
      <c r="AB75" s="88">
        <v>41556</v>
      </c>
      <c r="AC75" s="94">
        <v>32595</v>
      </c>
      <c r="AD75" s="87" t="s">
        <v>1172</v>
      </c>
      <c r="AE75" s="93" t="s">
        <v>900</v>
      </c>
      <c r="AF75" s="93">
        <v>82939</v>
      </c>
      <c r="AG75" s="85"/>
      <c r="AH75" s="85"/>
      <c r="AI75" s="85"/>
    </row>
    <row r="76" spans="1:35">
      <c r="A76" s="93" t="s">
        <v>651</v>
      </c>
      <c r="B76" s="92" t="s">
        <v>1858</v>
      </c>
      <c r="C76" s="87" t="s">
        <v>1399</v>
      </c>
      <c r="D76" s="88">
        <v>41572</v>
      </c>
      <c r="E76" s="89">
        <v>-6097.369999999999</v>
      </c>
      <c r="F76" s="85"/>
      <c r="G76" s="89">
        <v>6097.369999999999</v>
      </c>
      <c r="H76" s="87" t="s">
        <v>78</v>
      </c>
      <c r="I76" s="90">
        <v>0</v>
      </c>
      <c r="J76" s="91">
        <v>10.95</v>
      </c>
      <c r="K76" s="89">
        <v>320</v>
      </c>
      <c r="L76" s="86" t="s">
        <v>66</v>
      </c>
      <c r="M76" s="87" t="s">
        <v>67</v>
      </c>
      <c r="N76" s="85"/>
      <c r="O76" s="87" t="s">
        <v>71</v>
      </c>
      <c r="P76" s="88">
        <v>41634</v>
      </c>
      <c r="Q76" s="90">
        <v>50</v>
      </c>
      <c r="R76" s="86" t="s">
        <v>72</v>
      </c>
      <c r="S76" s="86" t="s">
        <v>167</v>
      </c>
      <c r="T76" s="89">
        <v>0</v>
      </c>
      <c r="U76" s="87" t="s">
        <v>105</v>
      </c>
      <c r="V76" s="90">
        <v>72</v>
      </c>
      <c r="W76" s="89">
        <v>0</v>
      </c>
      <c r="X76" s="85"/>
      <c r="Y76" s="85"/>
      <c r="Z76" s="85"/>
      <c r="AA76" s="85"/>
      <c r="AB76" s="88">
        <v>41569</v>
      </c>
      <c r="AC76" s="94">
        <v>18021</v>
      </c>
      <c r="AD76" s="87" t="s">
        <v>1071</v>
      </c>
      <c r="AE76" s="93" t="s">
        <v>896</v>
      </c>
      <c r="AF76" s="93">
        <v>2141</v>
      </c>
      <c r="AG76" s="85"/>
      <c r="AH76" s="89">
        <v>0</v>
      </c>
      <c r="AI76" s="89">
        <v>-1800.94</v>
      </c>
    </row>
    <row r="77" spans="1:35">
      <c r="A77" s="93" t="s">
        <v>652</v>
      </c>
      <c r="B77" s="92" t="s">
        <v>1859</v>
      </c>
      <c r="C77" s="87" t="s">
        <v>1399</v>
      </c>
      <c r="D77" s="88">
        <v>41549</v>
      </c>
      <c r="E77" s="89">
        <v>557.61999999999989</v>
      </c>
      <c r="F77" s="85"/>
      <c r="G77" s="89">
        <v>0</v>
      </c>
      <c r="H77" s="87" t="s">
        <v>78</v>
      </c>
      <c r="I77" s="90">
        <v>0</v>
      </c>
      <c r="J77" s="91">
        <v>7.95</v>
      </c>
      <c r="K77" s="89">
        <v>338</v>
      </c>
      <c r="L77" s="86" t="s">
        <v>66</v>
      </c>
      <c r="M77" s="87" t="s">
        <v>67</v>
      </c>
      <c r="N77" s="85"/>
      <c r="O77" s="87" t="s">
        <v>71</v>
      </c>
      <c r="P77" s="88">
        <v>41605</v>
      </c>
      <c r="Q77" s="90">
        <v>50</v>
      </c>
      <c r="R77" s="86" t="s">
        <v>72</v>
      </c>
      <c r="S77" s="86" t="s">
        <v>167</v>
      </c>
      <c r="T77" s="89">
        <v>0</v>
      </c>
      <c r="U77" s="87" t="s">
        <v>80</v>
      </c>
      <c r="V77" s="90">
        <v>72</v>
      </c>
      <c r="W77" s="89">
        <v>0</v>
      </c>
      <c r="X77" s="85"/>
      <c r="Y77" s="85"/>
      <c r="Z77" s="85"/>
      <c r="AA77" s="85"/>
      <c r="AB77" s="88">
        <v>41575</v>
      </c>
      <c r="AC77" s="94">
        <v>23264</v>
      </c>
      <c r="AD77" s="87" t="s">
        <v>1269</v>
      </c>
      <c r="AE77" s="93" t="s">
        <v>910</v>
      </c>
      <c r="AF77" s="93">
        <v>8876</v>
      </c>
      <c r="AG77" s="85"/>
      <c r="AH77" s="89">
        <v>0</v>
      </c>
      <c r="AI77" s="89">
        <v>-1604.92</v>
      </c>
    </row>
    <row r="78" spans="1:35">
      <c r="A78" s="93" t="s">
        <v>653</v>
      </c>
      <c r="B78" s="92" t="s">
        <v>1860</v>
      </c>
      <c r="C78" s="87" t="s">
        <v>1401</v>
      </c>
      <c r="D78" s="88">
        <v>41559</v>
      </c>
      <c r="E78" s="89">
        <v>-15058.43</v>
      </c>
      <c r="F78" s="85"/>
      <c r="G78" s="89">
        <v>15058.43</v>
      </c>
      <c r="H78" s="87" t="s">
        <v>78</v>
      </c>
      <c r="I78" s="90">
        <v>0</v>
      </c>
      <c r="J78" s="91">
        <v>12.95</v>
      </c>
      <c r="K78" s="89">
        <v>514</v>
      </c>
      <c r="L78" s="86" t="s">
        <v>66</v>
      </c>
      <c r="M78" s="87" t="s">
        <v>67</v>
      </c>
      <c r="N78" s="85"/>
      <c r="O78" s="87" t="s">
        <v>71</v>
      </c>
      <c r="P78" s="88">
        <v>41588</v>
      </c>
      <c r="Q78" s="90">
        <v>50</v>
      </c>
      <c r="R78" s="86" t="s">
        <v>72</v>
      </c>
      <c r="S78" s="86" t="s">
        <v>167</v>
      </c>
      <c r="T78" s="89">
        <v>0</v>
      </c>
      <c r="U78" s="87" t="s">
        <v>105</v>
      </c>
      <c r="V78" s="90">
        <v>72</v>
      </c>
      <c r="W78" s="89">
        <v>0</v>
      </c>
      <c r="X78" s="85"/>
      <c r="Y78" s="85"/>
      <c r="Z78" s="85"/>
      <c r="AA78" s="85"/>
      <c r="AB78" s="88">
        <v>41560</v>
      </c>
      <c r="AC78" s="94">
        <v>32060</v>
      </c>
      <c r="AD78" s="87" t="s">
        <v>1244</v>
      </c>
      <c r="AE78" s="93" t="s">
        <v>903</v>
      </c>
      <c r="AF78" s="93">
        <v>32811</v>
      </c>
      <c r="AG78" s="85"/>
      <c r="AH78" s="89">
        <v>0</v>
      </c>
      <c r="AI78" s="89">
        <v>-299</v>
      </c>
    </row>
    <row r="79" spans="1:35">
      <c r="A79" s="93" t="s">
        <v>654</v>
      </c>
      <c r="B79" s="92" t="s">
        <v>1861</v>
      </c>
      <c r="C79" s="87" t="s">
        <v>1399</v>
      </c>
      <c r="D79" s="88">
        <v>41548</v>
      </c>
      <c r="E79" s="89">
        <v>-43827.26</v>
      </c>
      <c r="F79" s="85"/>
      <c r="G79" s="89">
        <v>43827.26</v>
      </c>
      <c r="H79" s="87" t="s">
        <v>78</v>
      </c>
      <c r="I79" s="90">
        <v>0</v>
      </c>
      <c r="J79" s="91">
        <v>8.25</v>
      </c>
      <c r="K79" s="89">
        <v>252</v>
      </c>
      <c r="L79" s="86" t="s">
        <v>66</v>
      </c>
      <c r="M79" s="87" t="s">
        <v>67</v>
      </c>
      <c r="N79" s="85"/>
      <c r="O79" s="87" t="s">
        <v>71</v>
      </c>
      <c r="P79" s="88">
        <v>41580</v>
      </c>
      <c r="Q79" s="90">
        <v>50</v>
      </c>
      <c r="R79" s="86" t="s">
        <v>72</v>
      </c>
      <c r="S79" s="86" t="s">
        <v>166</v>
      </c>
      <c r="T79" s="89">
        <v>0</v>
      </c>
      <c r="U79" s="87" t="s">
        <v>105</v>
      </c>
      <c r="V79" s="90">
        <v>54</v>
      </c>
      <c r="W79" s="89">
        <v>0</v>
      </c>
      <c r="X79" s="85"/>
      <c r="Y79" s="85"/>
      <c r="Z79" s="85"/>
      <c r="AA79" s="85"/>
      <c r="AB79" s="88">
        <v>41572</v>
      </c>
      <c r="AC79" s="94">
        <v>11388</v>
      </c>
      <c r="AD79" s="87" t="s">
        <v>1270</v>
      </c>
      <c r="AE79" s="93" t="s">
        <v>923</v>
      </c>
      <c r="AF79" s="93">
        <v>39601</v>
      </c>
      <c r="AG79" s="85"/>
      <c r="AH79" s="89">
        <v>0</v>
      </c>
      <c r="AI79" s="89">
        <v>-299</v>
      </c>
    </row>
    <row r="80" spans="1:35">
      <c r="A80" s="93" t="s">
        <v>655</v>
      </c>
      <c r="B80" s="92" t="s">
        <v>1862</v>
      </c>
      <c r="C80" s="87" t="s">
        <v>1401</v>
      </c>
      <c r="D80" s="88">
        <v>41552</v>
      </c>
      <c r="E80" s="89">
        <v>-21972.48</v>
      </c>
      <c r="F80" s="85"/>
      <c r="G80" s="89">
        <v>21972.48</v>
      </c>
      <c r="H80" s="87" t="s">
        <v>78</v>
      </c>
      <c r="I80" s="90">
        <v>0</v>
      </c>
      <c r="J80" s="91">
        <v>10.4</v>
      </c>
      <c r="K80" s="89">
        <v>357</v>
      </c>
      <c r="L80" s="86" t="s">
        <v>66</v>
      </c>
      <c r="M80" s="87" t="s">
        <v>67</v>
      </c>
      <c r="N80" s="85"/>
      <c r="O80" s="87" t="s">
        <v>71</v>
      </c>
      <c r="P80" s="88">
        <v>41591</v>
      </c>
      <c r="Q80" s="90">
        <v>50</v>
      </c>
      <c r="R80" s="86" t="s">
        <v>72</v>
      </c>
      <c r="S80" s="86" t="s">
        <v>166</v>
      </c>
      <c r="T80" s="89">
        <v>0</v>
      </c>
      <c r="U80" s="87" t="s">
        <v>150</v>
      </c>
      <c r="V80" s="90">
        <v>72</v>
      </c>
      <c r="W80" s="89">
        <v>0</v>
      </c>
      <c r="X80" s="85"/>
      <c r="Y80" s="85"/>
      <c r="Z80" s="85"/>
      <c r="AA80" s="85"/>
      <c r="AB80" s="88">
        <v>41553</v>
      </c>
      <c r="AC80" s="94">
        <v>29391</v>
      </c>
      <c r="AD80" s="87" t="s">
        <v>1001</v>
      </c>
      <c r="AE80" s="93" t="s">
        <v>898</v>
      </c>
      <c r="AF80" s="93">
        <v>37201</v>
      </c>
      <c r="AG80" s="85"/>
      <c r="AH80" s="85"/>
      <c r="AI80" s="85"/>
    </row>
    <row r="81" spans="1:35">
      <c r="A81" s="93" t="s">
        <v>656</v>
      </c>
      <c r="B81" s="92" t="s">
        <v>1863</v>
      </c>
      <c r="C81" s="87" t="s">
        <v>1401</v>
      </c>
      <c r="D81" s="88">
        <v>41550</v>
      </c>
      <c r="E81" s="89">
        <v>-18347.21</v>
      </c>
      <c r="F81" s="85"/>
      <c r="G81" s="89">
        <v>18347.21</v>
      </c>
      <c r="H81" s="87" t="s">
        <v>82</v>
      </c>
      <c r="I81" s="90">
        <v>0</v>
      </c>
      <c r="J81" s="91">
        <v>5.95</v>
      </c>
      <c r="K81" s="89">
        <v>346.12</v>
      </c>
      <c r="L81" s="86" t="s">
        <v>66</v>
      </c>
      <c r="M81" s="87" t="s">
        <v>67</v>
      </c>
      <c r="N81" s="85"/>
      <c r="O81" s="87" t="s">
        <v>71</v>
      </c>
      <c r="P81" s="88">
        <v>41585</v>
      </c>
      <c r="Q81" s="90">
        <v>50</v>
      </c>
      <c r="R81" s="86" t="s">
        <v>72</v>
      </c>
      <c r="S81" s="86" t="s">
        <v>76</v>
      </c>
      <c r="T81" s="89">
        <v>0</v>
      </c>
      <c r="U81" s="87" t="s">
        <v>141</v>
      </c>
      <c r="V81" s="90">
        <v>73</v>
      </c>
      <c r="W81" s="89">
        <v>0</v>
      </c>
      <c r="X81" s="85"/>
      <c r="Y81" s="85"/>
      <c r="Z81" s="85"/>
      <c r="AA81" s="85"/>
      <c r="AB81" s="88">
        <v>41558</v>
      </c>
      <c r="AC81" s="94">
        <v>18637</v>
      </c>
      <c r="AD81" s="87" t="s">
        <v>1271</v>
      </c>
      <c r="AE81" s="93" t="s">
        <v>906</v>
      </c>
      <c r="AF81" s="93">
        <v>76571</v>
      </c>
      <c r="AG81" s="85"/>
      <c r="AH81" s="89">
        <v>0</v>
      </c>
      <c r="AI81" s="89">
        <v>-73.150000000000006</v>
      </c>
    </row>
    <row r="82" spans="1:35">
      <c r="A82" s="93" t="s">
        <v>657</v>
      </c>
      <c r="B82" s="92" t="s">
        <v>1864</v>
      </c>
      <c r="C82" s="87" t="s">
        <v>1399</v>
      </c>
      <c r="D82" s="88">
        <v>41559</v>
      </c>
      <c r="E82" s="89">
        <v>-11134.73</v>
      </c>
      <c r="F82" s="85"/>
      <c r="G82" s="89">
        <v>11134.73</v>
      </c>
      <c r="H82" s="87" t="s">
        <v>78</v>
      </c>
      <c r="I82" s="90">
        <v>0</v>
      </c>
      <c r="J82" s="91">
        <v>14.95</v>
      </c>
      <c r="K82" s="89">
        <v>350</v>
      </c>
      <c r="L82" s="86" t="s">
        <v>66</v>
      </c>
      <c r="M82" s="87" t="s">
        <v>67</v>
      </c>
      <c r="N82" s="85"/>
      <c r="O82" s="87" t="s">
        <v>71</v>
      </c>
      <c r="P82" s="88">
        <v>41594</v>
      </c>
      <c r="Q82" s="90">
        <v>50</v>
      </c>
      <c r="R82" s="86" t="s">
        <v>72</v>
      </c>
      <c r="S82" s="86" t="s">
        <v>167</v>
      </c>
      <c r="T82" s="89">
        <v>0</v>
      </c>
      <c r="U82" s="87" t="s">
        <v>105</v>
      </c>
      <c r="V82" s="90">
        <v>56</v>
      </c>
      <c r="W82" s="89">
        <v>0</v>
      </c>
      <c r="X82" s="85"/>
      <c r="Y82" s="85"/>
      <c r="Z82" s="85"/>
      <c r="AA82" s="85"/>
      <c r="AB82" s="88">
        <v>41576</v>
      </c>
      <c r="AC82" s="94">
        <v>14801</v>
      </c>
      <c r="AD82" s="87" t="s">
        <v>1231</v>
      </c>
      <c r="AE82" s="93" t="s">
        <v>909</v>
      </c>
      <c r="AF82" s="93">
        <v>84113</v>
      </c>
      <c r="AG82" s="85"/>
      <c r="AH82" s="89">
        <v>0</v>
      </c>
      <c r="AI82" s="89">
        <v>-1969.56</v>
      </c>
    </row>
    <row r="83" spans="1:35">
      <c r="A83" s="93" t="s">
        <v>658</v>
      </c>
      <c r="B83" s="92" t="s">
        <v>1865</v>
      </c>
      <c r="C83" s="87" t="s">
        <v>1399</v>
      </c>
      <c r="D83" s="88">
        <v>41577</v>
      </c>
      <c r="E83" s="89">
        <v>5119.6900000000005</v>
      </c>
      <c r="F83" s="85"/>
      <c r="G83" s="89">
        <v>0</v>
      </c>
      <c r="H83" s="87" t="s">
        <v>65</v>
      </c>
      <c r="I83" s="90">
        <v>0</v>
      </c>
      <c r="J83" s="91">
        <v>12.9</v>
      </c>
      <c r="K83" s="89">
        <v>136</v>
      </c>
      <c r="L83" s="86" t="s">
        <v>66</v>
      </c>
      <c r="M83" s="87" t="s">
        <v>67</v>
      </c>
      <c r="N83" s="85"/>
      <c r="O83" s="87" t="s">
        <v>71</v>
      </c>
      <c r="P83" s="88">
        <v>41620</v>
      </c>
      <c r="Q83" s="90">
        <v>50</v>
      </c>
      <c r="R83" s="86" t="s">
        <v>72</v>
      </c>
      <c r="S83" s="86" t="s">
        <v>166</v>
      </c>
      <c r="T83" s="89">
        <v>0</v>
      </c>
      <c r="U83" s="87" t="s">
        <v>77</v>
      </c>
      <c r="V83" s="90">
        <v>48</v>
      </c>
      <c r="W83" s="89">
        <v>0</v>
      </c>
      <c r="X83" s="85"/>
      <c r="Y83" s="85"/>
      <c r="Z83" s="85"/>
      <c r="AA83" s="85"/>
      <c r="AB83" s="88">
        <v>41558</v>
      </c>
      <c r="AC83" s="94">
        <v>24228</v>
      </c>
      <c r="AD83" s="87" t="s">
        <v>1114</v>
      </c>
      <c r="AE83" s="93" t="s">
        <v>903</v>
      </c>
      <c r="AF83" s="93">
        <v>33176</v>
      </c>
      <c r="AG83" s="85"/>
      <c r="AH83" s="85"/>
      <c r="AI83" s="85"/>
    </row>
    <row r="84" spans="1:35">
      <c r="A84" s="93" t="s">
        <v>659</v>
      </c>
      <c r="B84" s="92" t="s">
        <v>1866</v>
      </c>
      <c r="C84" s="87" t="s">
        <v>1401</v>
      </c>
      <c r="D84" s="88">
        <v>41570</v>
      </c>
      <c r="E84" s="89">
        <v>-20633.5</v>
      </c>
      <c r="F84" s="85"/>
      <c r="G84" s="89">
        <v>20633.5</v>
      </c>
      <c r="H84" s="87" t="s">
        <v>81</v>
      </c>
      <c r="I84" s="90">
        <v>0</v>
      </c>
      <c r="J84" s="91">
        <v>1.74</v>
      </c>
      <c r="K84" s="89">
        <v>349</v>
      </c>
      <c r="L84" s="86" t="s">
        <v>66</v>
      </c>
      <c r="M84" s="87" t="s">
        <v>67</v>
      </c>
      <c r="N84" s="85"/>
      <c r="O84" s="87" t="s">
        <v>71</v>
      </c>
      <c r="P84" s="88">
        <v>41596</v>
      </c>
      <c r="Q84" s="90">
        <v>50</v>
      </c>
      <c r="R84" s="86" t="s">
        <v>72</v>
      </c>
      <c r="S84" s="86" t="s">
        <v>166</v>
      </c>
      <c r="T84" s="89">
        <v>0</v>
      </c>
      <c r="U84" s="87" t="s">
        <v>97</v>
      </c>
      <c r="V84" s="90">
        <v>72</v>
      </c>
      <c r="W84" s="89">
        <v>0</v>
      </c>
      <c r="X84" s="85"/>
      <c r="Y84" s="85"/>
      <c r="Z84" s="85"/>
      <c r="AA84" s="85"/>
      <c r="AB84" s="88">
        <v>41556</v>
      </c>
      <c r="AC84" s="94">
        <v>15130</v>
      </c>
      <c r="AD84" s="87" t="s">
        <v>1272</v>
      </c>
      <c r="AE84" s="93" t="s">
        <v>894</v>
      </c>
      <c r="AF84" s="93">
        <v>92805</v>
      </c>
      <c r="AG84" s="85"/>
      <c r="AH84" s="89">
        <v>0</v>
      </c>
      <c r="AI84" s="89">
        <v>-373.75</v>
      </c>
    </row>
    <row r="85" spans="1:35">
      <c r="A85" s="93" t="s">
        <v>660</v>
      </c>
      <c r="B85" s="92" t="s">
        <v>1867</v>
      </c>
      <c r="C85" s="87" t="s">
        <v>1399</v>
      </c>
      <c r="D85" s="88">
        <v>41574</v>
      </c>
      <c r="E85" s="89">
        <v>1420.3199999999997</v>
      </c>
      <c r="F85" s="85"/>
      <c r="G85" s="89">
        <v>0</v>
      </c>
      <c r="H85" s="87" t="s">
        <v>78</v>
      </c>
      <c r="I85" s="90">
        <v>0</v>
      </c>
      <c r="J85" s="91">
        <v>12.95</v>
      </c>
      <c r="K85" s="89">
        <v>380</v>
      </c>
      <c r="L85" s="86" t="s">
        <v>66</v>
      </c>
      <c r="M85" s="87" t="s">
        <v>67</v>
      </c>
      <c r="N85" s="85"/>
      <c r="O85" s="87" t="s">
        <v>71</v>
      </c>
      <c r="P85" s="88">
        <v>41601</v>
      </c>
      <c r="Q85" s="90">
        <v>50</v>
      </c>
      <c r="R85" s="86" t="s">
        <v>72</v>
      </c>
      <c r="S85" s="86" t="s">
        <v>166</v>
      </c>
      <c r="T85" s="89">
        <v>0</v>
      </c>
      <c r="U85" s="87" t="s">
        <v>105</v>
      </c>
      <c r="V85" s="90">
        <v>66</v>
      </c>
      <c r="W85" s="89">
        <v>0</v>
      </c>
      <c r="X85" s="85"/>
      <c r="Y85" s="85"/>
      <c r="Z85" s="85"/>
      <c r="AA85" s="85"/>
      <c r="AB85" s="88">
        <v>41566</v>
      </c>
      <c r="AC85" s="94">
        <v>32204</v>
      </c>
      <c r="AD85" s="87" t="s">
        <v>1181</v>
      </c>
      <c r="AE85" s="93" t="s">
        <v>923</v>
      </c>
      <c r="AF85" s="93">
        <v>39701</v>
      </c>
      <c r="AG85" s="85"/>
      <c r="AH85" s="89">
        <v>0</v>
      </c>
      <c r="AI85" s="89">
        <v>-373.75</v>
      </c>
    </row>
    <row r="86" spans="1:35">
      <c r="A86" s="93" t="s">
        <v>661</v>
      </c>
      <c r="B86" s="92" t="s">
        <v>1868</v>
      </c>
      <c r="C86" s="87" t="s">
        <v>1401</v>
      </c>
      <c r="D86" s="88">
        <v>41551</v>
      </c>
      <c r="E86" s="89">
        <v>-2228.4599999999991</v>
      </c>
      <c r="F86" s="85"/>
      <c r="G86" s="89">
        <v>2228.4599999999991</v>
      </c>
      <c r="H86" s="87" t="s">
        <v>81</v>
      </c>
      <c r="I86" s="90">
        <v>0</v>
      </c>
      <c r="J86" s="91">
        <v>8</v>
      </c>
      <c r="K86" s="89">
        <v>206</v>
      </c>
      <c r="L86" s="86" t="s">
        <v>66</v>
      </c>
      <c r="M86" s="87" t="s">
        <v>67</v>
      </c>
      <c r="N86" s="85"/>
      <c r="O86" s="87" t="s">
        <v>71</v>
      </c>
      <c r="P86" s="88">
        <v>41639</v>
      </c>
      <c r="Q86" s="90">
        <v>50</v>
      </c>
      <c r="R86" s="86" t="s">
        <v>72</v>
      </c>
      <c r="S86" s="86" t="s">
        <v>166</v>
      </c>
      <c r="T86" s="89">
        <v>0</v>
      </c>
      <c r="U86" s="87" t="s">
        <v>105</v>
      </c>
      <c r="V86" s="90">
        <v>60</v>
      </c>
      <c r="W86" s="89">
        <v>0</v>
      </c>
      <c r="X86" s="85"/>
      <c r="Y86" s="85"/>
      <c r="Z86" s="85"/>
      <c r="AA86" s="85"/>
      <c r="AB86" s="88">
        <v>41553</v>
      </c>
      <c r="AC86" s="94">
        <v>31273</v>
      </c>
      <c r="AD86" s="87" t="s">
        <v>1273</v>
      </c>
      <c r="AE86" s="93" t="s">
        <v>906</v>
      </c>
      <c r="AF86" s="93">
        <v>79936</v>
      </c>
      <c r="AG86" s="85"/>
      <c r="AH86" s="89">
        <v>0</v>
      </c>
      <c r="AI86" s="89">
        <v>-74.75</v>
      </c>
    </row>
    <row r="87" spans="1:35">
      <c r="A87" s="93" t="s">
        <v>662</v>
      </c>
      <c r="B87" s="92" t="s">
        <v>1869</v>
      </c>
      <c r="C87" s="87" t="s">
        <v>1401</v>
      </c>
      <c r="D87" s="88">
        <v>41558</v>
      </c>
      <c r="E87" s="89">
        <v>11428.85</v>
      </c>
      <c r="F87" s="85"/>
      <c r="G87" s="89">
        <v>0</v>
      </c>
      <c r="H87" s="87" t="s">
        <v>78</v>
      </c>
      <c r="I87" s="90">
        <v>0</v>
      </c>
      <c r="J87" s="91">
        <v>7.9</v>
      </c>
      <c r="K87" s="89">
        <v>200</v>
      </c>
      <c r="L87" s="86" t="s">
        <v>66</v>
      </c>
      <c r="M87" s="87" t="s">
        <v>67</v>
      </c>
      <c r="N87" s="85"/>
      <c r="O87" s="87" t="s">
        <v>71</v>
      </c>
      <c r="P87" s="88">
        <v>41584</v>
      </c>
      <c r="Q87" s="90">
        <v>50</v>
      </c>
      <c r="R87" s="86" t="s">
        <v>72</v>
      </c>
      <c r="S87" s="86" t="s">
        <v>76</v>
      </c>
      <c r="T87" s="89">
        <v>0</v>
      </c>
      <c r="U87" s="87" t="s">
        <v>136</v>
      </c>
      <c r="V87" s="90">
        <v>47</v>
      </c>
      <c r="W87" s="89">
        <v>0</v>
      </c>
      <c r="X87" s="85"/>
      <c r="Y87" s="85"/>
      <c r="Z87" s="85"/>
      <c r="AA87" s="85"/>
      <c r="AB87" s="88">
        <v>41573</v>
      </c>
      <c r="AC87" s="94">
        <v>11307</v>
      </c>
      <c r="AD87" s="87" t="s">
        <v>1274</v>
      </c>
      <c r="AE87" s="93" t="s">
        <v>937</v>
      </c>
      <c r="AF87" s="93">
        <v>20005</v>
      </c>
      <c r="AG87" s="85"/>
      <c r="AH87" s="85"/>
      <c r="AI87" s="85"/>
    </row>
    <row r="88" spans="1:35">
      <c r="A88" s="93" t="s">
        <v>663</v>
      </c>
      <c r="B88" s="92" t="s">
        <v>1870</v>
      </c>
      <c r="C88" s="87" t="s">
        <v>1399</v>
      </c>
      <c r="D88" s="88">
        <v>41550</v>
      </c>
      <c r="E88" s="89">
        <v>-29032.699999999997</v>
      </c>
      <c r="F88" s="85"/>
      <c r="G88" s="89">
        <v>29032.699999999997</v>
      </c>
      <c r="H88" s="87" t="s">
        <v>78</v>
      </c>
      <c r="I88" s="90">
        <v>0</v>
      </c>
      <c r="J88" s="91">
        <v>5.95</v>
      </c>
      <c r="K88" s="89">
        <v>307</v>
      </c>
      <c r="L88" s="86" t="s">
        <v>66</v>
      </c>
      <c r="M88" s="87" t="s">
        <v>67</v>
      </c>
      <c r="N88" s="85"/>
      <c r="O88" s="87" t="s">
        <v>144</v>
      </c>
      <c r="P88" s="88">
        <v>41607</v>
      </c>
      <c r="Q88" s="90">
        <v>50</v>
      </c>
      <c r="R88" s="86" t="s">
        <v>72</v>
      </c>
      <c r="S88" s="86" t="s">
        <v>167</v>
      </c>
      <c r="T88" s="89">
        <v>0</v>
      </c>
      <c r="U88" s="87" t="s">
        <v>80</v>
      </c>
      <c r="V88" s="90">
        <v>78</v>
      </c>
      <c r="W88" s="89">
        <v>0</v>
      </c>
      <c r="X88" s="85"/>
      <c r="Y88" s="85"/>
      <c r="Z88" s="85"/>
      <c r="AA88" s="85"/>
      <c r="AB88" s="88">
        <v>41575</v>
      </c>
      <c r="AC88" s="94">
        <v>20593</v>
      </c>
      <c r="AD88" s="87" t="s">
        <v>1255</v>
      </c>
      <c r="AE88" s="93" t="s">
        <v>933</v>
      </c>
      <c r="AF88" s="93">
        <v>29210</v>
      </c>
      <c r="AG88" s="85"/>
      <c r="AH88" s="89">
        <v>0</v>
      </c>
      <c r="AI88" s="89">
        <v>-1495.74</v>
      </c>
    </row>
    <row r="89" spans="1:35">
      <c r="A89" s="93" t="s">
        <v>664</v>
      </c>
      <c r="B89" s="92" t="s">
        <v>1871</v>
      </c>
      <c r="C89" s="87" t="s">
        <v>1399</v>
      </c>
      <c r="D89" s="88">
        <v>41559</v>
      </c>
      <c r="E89" s="89">
        <v>-24198.02</v>
      </c>
      <c r="F89" s="85"/>
      <c r="G89" s="89">
        <v>24198.02</v>
      </c>
      <c r="H89" s="87" t="s">
        <v>78</v>
      </c>
      <c r="I89" s="90">
        <v>0</v>
      </c>
      <c r="J89" s="91">
        <v>9.9499999999999993</v>
      </c>
      <c r="K89" s="89">
        <v>953</v>
      </c>
      <c r="L89" s="86" t="s">
        <v>66</v>
      </c>
      <c r="M89" s="87" t="s">
        <v>67</v>
      </c>
      <c r="N89" s="85"/>
      <c r="O89" s="87" t="s">
        <v>71</v>
      </c>
      <c r="P89" s="88">
        <v>41630</v>
      </c>
      <c r="Q89" s="90">
        <v>50</v>
      </c>
      <c r="R89" s="86" t="s">
        <v>72</v>
      </c>
      <c r="S89" s="86" t="s">
        <v>167</v>
      </c>
      <c r="T89" s="89">
        <v>0</v>
      </c>
      <c r="U89" s="87" t="s">
        <v>150</v>
      </c>
      <c r="V89" s="90">
        <v>78</v>
      </c>
      <c r="W89" s="89">
        <v>0</v>
      </c>
      <c r="X89" s="85"/>
      <c r="Y89" s="85"/>
      <c r="Z89" s="85"/>
      <c r="AA89" s="85"/>
      <c r="AB89" s="88">
        <v>41548</v>
      </c>
      <c r="AC89" s="94">
        <v>15119</v>
      </c>
      <c r="AD89" s="87" t="s">
        <v>1250</v>
      </c>
      <c r="AE89" s="93" t="s">
        <v>906</v>
      </c>
      <c r="AF89" s="93">
        <v>75402</v>
      </c>
      <c r="AG89" s="85"/>
      <c r="AH89" s="89">
        <v>0</v>
      </c>
      <c r="AI89" s="89">
        <v>-299</v>
      </c>
    </row>
    <row r="90" spans="1:35">
      <c r="A90" s="93" t="s">
        <v>665</v>
      </c>
      <c r="B90" s="92" t="s">
        <v>1872</v>
      </c>
      <c r="C90" s="87" t="s">
        <v>1399</v>
      </c>
      <c r="D90" s="88">
        <v>41576</v>
      </c>
      <c r="E90" s="89">
        <v>5936.37</v>
      </c>
      <c r="F90" s="85"/>
      <c r="G90" s="89">
        <v>0</v>
      </c>
      <c r="H90" s="87" t="s">
        <v>81</v>
      </c>
      <c r="I90" s="90">
        <v>0</v>
      </c>
      <c r="J90" s="91">
        <v>2.95</v>
      </c>
      <c r="K90" s="89">
        <v>357</v>
      </c>
      <c r="L90" s="86" t="s">
        <v>66</v>
      </c>
      <c r="M90" s="87" t="s">
        <v>67</v>
      </c>
      <c r="N90" s="85"/>
      <c r="O90" s="87" t="s">
        <v>71</v>
      </c>
      <c r="P90" s="88">
        <v>41580</v>
      </c>
      <c r="Q90" s="90">
        <v>50</v>
      </c>
      <c r="R90" s="86" t="s">
        <v>72</v>
      </c>
      <c r="S90" s="86" t="s">
        <v>166</v>
      </c>
      <c r="T90" s="89">
        <v>0</v>
      </c>
      <c r="U90" s="87" t="s">
        <v>80</v>
      </c>
      <c r="V90" s="90">
        <v>72</v>
      </c>
      <c r="W90" s="89">
        <v>0</v>
      </c>
      <c r="X90" s="85"/>
      <c r="Y90" s="85"/>
      <c r="Z90" s="85"/>
      <c r="AA90" s="85"/>
      <c r="AB90" s="88">
        <v>41574</v>
      </c>
      <c r="AC90" s="94">
        <v>18759</v>
      </c>
      <c r="AD90" s="87" t="s">
        <v>951</v>
      </c>
      <c r="AE90" s="93" t="s">
        <v>899</v>
      </c>
      <c r="AF90" s="93">
        <v>25301</v>
      </c>
      <c r="AG90" s="85"/>
      <c r="AH90" s="89">
        <v>0</v>
      </c>
      <c r="AI90" s="89">
        <v>-373.75</v>
      </c>
    </row>
    <row r="91" spans="1:35">
      <c r="A91" s="93" t="s">
        <v>666</v>
      </c>
      <c r="B91" s="92" t="s">
        <v>1873</v>
      </c>
      <c r="C91" s="87" t="s">
        <v>1399</v>
      </c>
      <c r="D91" s="88">
        <v>41567</v>
      </c>
      <c r="E91" s="89">
        <v>-35030.25</v>
      </c>
      <c r="F91" s="85"/>
      <c r="G91" s="89">
        <v>35030.25</v>
      </c>
      <c r="H91" s="87" t="s">
        <v>65</v>
      </c>
      <c r="I91" s="90">
        <v>0</v>
      </c>
      <c r="J91" s="91">
        <v>16.899999999999999</v>
      </c>
      <c r="K91" s="89">
        <v>54</v>
      </c>
      <c r="L91" s="86" t="s">
        <v>66</v>
      </c>
      <c r="M91" s="87" t="s">
        <v>67</v>
      </c>
      <c r="N91" s="85"/>
      <c r="O91" s="87" t="s">
        <v>71</v>
      </c>
      <c r="P91" s="88">
        <v>41631</v>
      </c>
      <c r="Q91" s="90">
        <v>50</v>
      </c>
      <c r="R91" s="86" t="s">
        <v>72</v>
      </c>
      <c r="S91" s="86" t="s">
        <v>167</v>
      </c>
      <c r="T91" s="89">
        <v>0</v>
      </c>
      <c r="U91" s="87" t="s">
        <v>91</v>
      </c>
      <c r="V91" s="90">
        <v>6</v>
      </c>
      <c r="W91" s="89">
        <v>0</v>
      </c>
      <c r="X91" s="85"/>
      <c r="Y91" s="85"/>
      <c r="Z91" s="85"/>
      <c r="AA91" s="85"/>
      <c r="AB91" s="88">
        <v>41565</v>
      </c>
      <c r="AC91" s="94">
        <v>25688</v>
      </c>
      <c r="AD91" s="87" t="s">
        <v>1275</v>
      </c>
      <c r="AE91" s="93" t="s">
        <v>896</v>
      </c>
      <c r="AF91" s="93">
        <v>1801</v>
      </c>
      <c r="AG91" s="85"/>
      <c r="AH91" s="85"/>
      <c r="AI91" s="85"/>
    </row>
    <row r="92" spans="1:35">
      <c r="A92" s="93" t="s">
        <v>667</v>
      </c>
      <c r="B92" s="92" t="s">
        <v>1874</v>
      </c>
      <c r="C92" s="87" t="s">
        <v>1399</v>
      </c>
      <c r="D92" s="88">
        <v>41561</v>
      </c>
      <c r="E92" s="89">
        <v>-7878.65</v>
      </c>
      <c r="F92" s="85"/>
      <c r="G92" s="89">
        <v>7878.65</v>
      </c>
      <c r="H92" s="87" t="s">
        <v>78</v>
      </c>
      <c r="I92" s="90">
        <v>0</v>
      </c>
      <c r="J92" s="91">
        <v>12.95</v>
      </c>
      <c r="K92" s="89">
        <v>364</v>
      </c>
      <c r="L92" s="86" t="s">
        <v>66</v>
      </c>
      <c r="M92" s="87" t="s">
        <v>67</v>
      </c>
      <c r="N92" s="85"/>
      <c r="O92" s="87" t="s">
        <v>71</v>
      </c>
      <c r="P92" s="88">
        <v>41636</v>
      </c>
      <c r="Q92" s="90">
        <v>50</v>
      </c>
      <c r="R92" s="86" t="s">
        <v>72</v>
      </c>
      <c r="S92" s="86" t="s">
        <v>167</v>
      </c>
      <c r="T92" s="89">
        <v>0</v>
      </c>
      <c r="U92" s="87" t="s">
        <v>105</v>
      </c>
      <c r="V92" s="90">
        <v>60</v>
      </c>
      <c r="W92" s="89">
        <v>0</v>
      </c>
      <c r="X92" s="85"/>
      <c r="Y92" s="85"/>
      <c r="Z92" s="85"/>
      <c r="AA92" s="85"/>
      <c r="AB92" s="88">
        <v>41566</v>
      </c>
      <c r="AC92" s="94">
        <v>25820</v>
      </c>
      <c r="AD92" s="87" t="s">
        <v>1274</v>
      </c>
      <c r="AE92" s="93" t="s">
        <v>905</v>
      </c>
      <c r="AF92" s="93">
        <v>15301</v>
      </c>
      <c r="AG92" s="85"/>
      <c r="AH92" s="85"/>
      <c r="AI92" s="85"/>
    </row>
    <row r="93" spans="1:35">
      <c r="A93" s="93" t="s">
        <v>668</v>
      </c>
      <c r="B93" s="92" t="s">
        <v>1875</v>
      </c>
      <c r="C93" s="87" t="s">
        <v>1399</v>
      </c>
      <c r="D93" s="88">
        <v>41576</v>
      </c>
      <c r="E93" s="89">
        <v>-11426.810000000001</v>
      </c>
      <c r="F93" s="85"/>
      <c r="G93" s="89">
        <v>11426.810000000001</v>
      </c>
      <c r="H93" s="87" t="s">
        <v>78</v>
      </c>
      <c r="I93" s="90">
        <v>0</v>
      </c>
      <c r="J93" s="91">
        <v>10.4</v>
      </c>
      <c r="K93" s="89">
        <v>180</v>
      </c>
      <c r="L93" s="86" t="s">
        <v>66</v>
      </c>
      <c r="M93" s="87" t="s">
        <v>67</v>
      </c>
      <c r="N93" s="85"/>
      <c r="O93" s="87" t="s">
        <v>71</v>
      </c>
      <c r="P93" s="88">
        <v>41618</v>
      </c>
      <c r="Q93" s="90">
        <v>50</v>
      </c>
      <c r="R93" s="86" t="s">
        <v>72</v>
      </c>
      <c r="S93" s="86" t="s">
        <v>166</v>
      </c>
      <c r="T93" s="89">
        <v>0</v>
      </c>
      <c r="U93" s="87" t="s">
        <v>120</v>
      </c>
      <c r="V93" s="90">
        <v>45</v>
      </c>
      <c r="W93" s="89">
        <v>0</v>
      </c>
      <c r="X93" s="85"/>
      <c r="Y93" s="85"/>
      <c r="Z93" s="85"/>
      <c r="AA93" s="85"/>
      <c r="AB93" s="88">
        <v>41567</v>
      </c>
      <c r="AC93" s="94">
        <v>12964</v>
      </c>
      <c r="AD93" s="87" t="s">
        <v>961</v>
      </c>
      <c r="AE93" s="93" t="s">
        <v>906</v>
      </c>
      <c r="AF93" s="93">
        <v>77002</v>
      </c>
      <c r="AG93" s="85"/>
      <c r="AH93" s="85"/>
      <c r="AI93" s="85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3"/>
      <c r="I95" s="6"/>
      <c r="J95" s="7"/>
      <c r="K95" s="5"/>
      <c r="L95" s="2"/>
      <c r="M95" s="3"/>
      <c r="O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</row>
    <row r="97" spans="1:35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</row>
    <row r="98" spans="1:35">
      <c r="A98" s="12"/>
      <c r="B98" s="8"/>
      <c r="C98" s="3"/>
      <c r="D98" s="4"/>
      <c r="E98" s="5"/>
      <c r="G98" s="5"/>
      <c r="H98" s="3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</row>
    <row r="99" spans="1:35">
      <c r="A99" s="12"/>
      <c r="B99" s="8"/>
      <c r="C99" s="3"/>
      <c r="D99" s="4"/>
      <c r="E99" s="5"/>
      <c r="G99" s="5"/>
      <c r="H99" s="2"/>
      <c r="I99" s="6"/>
      <c r="J99" s="7"/>
      <c r="K99" s="5"/>
      <c r="L99" s="2"/>
      <c r="M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</row>
    <row r="100" spans="1:35">
      <c r="A100" s="12"/>
      <c r="B100" s="8"/>
      <c r="C100" s="3"/>
      <c r="D100" s="4"/>
      <c r="E100" s="5"/>
      <c r="G100" s="5"/>
      <c r="H100" s="3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</row>
    <row r="101" spans="1:35">
      <c r="A101" s="12"/>
      <c r="B101" s="8"/>
      <c r="C101" s="3"/>
      <c r="D101" s="4"/>
      <c r="E101" s="5"/>
      <c r="G101" s="5"/>
      <c r="H101" s="3"/>
      <c r="I101" s="6"/>
      <c r="J101" s="7"/>
      <c r="K101" s="5"/>
      <c r="L101" s="2"/>
      <c r="M101" s="3"/>
      <c r="O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  <c r="AH101" s="5"/>
      <c r="AI101" s="5"/>
    </row>
    <row r="102" spans="1:35">
      <c r="A102" s="12"/>
      <c r="B102" s="8"/>
      <c r="C102" s="3"/>
      <c r="D102" s="4"/>
      <c r="E102" s="5"/>
      <c r="G102" s="5"/>
      <c r="H102" s="3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</row>
    <row r="103" spans="1:35">
      <c r="A103" s="12"/>
      <c r="B103" s="8"/>
      <c r="C103" s="3"/>
      <c r="D103" s="4"/>
      <c r="E103" s="5"/>
      <c r="G103" s="5"/>
      <c r="H103" s="3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</row>
    <row r="104" spans="1:35">
      <c r="A104" s="12"/>
      <c r="B104" s="8"/>
      <c r="C104" s="3"/>
      <c r="D104" s="4"/>
      <c r="E104" s="5"/>
      <c r="G104" s="5"/>
      <c r="H104" s="3"/>
      <c r="I104" s="6"/>
      <c r="J104" s="7"/>
      <c r="K104" s="5"/>
      <c r="L104" s="2"/>
      <c r="M104" s="3"/>
      <c r="O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5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5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</row>
    <row r="107" spans="1:35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</row>
    <row r="108" spans="1:35">
      <c r="A108" s="12"/>
      <c r="B108" s="8"/>
      <c r="C108" s="3"/>
      <c r="D108" s="4"/>
      <c r="E108" s="5"/>
      <c r="G108" s="5"/>
      <c r="H108" s="3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</row>
    <row r="109" spans="1:35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</row>
    <row r="110" spans="1:35">
      <c r="A110" s="12"/>
      <c r="B110" s="8"/>
      <c r="C110" s="3"/>
      <c r="D110" s="4"/>
      <c r="E110" s="5"/>
      <c r="G110" s="5"/>
      <c r="H110" s="2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</row>
    <row r="111" spans="1:35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</row>
    <row r="112" spans="1:35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  <c r="AH112" s="5"/>
      <c r="AI112" s="5"/>
    </row>
    <row r="113" spans="1:35">
      <c r="A113" s="12"/>
      <c r="B113" s="8"/>
      <c r="C113" s="3"/>
      <c r="D113" s="4"/>
      <c r="E113" s="5"/>
      <c r="G113" s="5"/>
      <c r="H113" s="3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  <c r="AH113" s="5"/>
      <c r="AI113" s="5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  <c r="AH114" s="5"/>
      <c r="AI114" s="5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  <c r="AH117" s="5"/>
      <c r="AI117" s="5"/>
    </row>
    <row r="118" spans="1:35">
      <c r="A118" s="12"/>
      <c r="B118" s="8"/>
      <c r="C118" s="3"/>
      <c r="D118" s="4"/>
      <c r="E118" s="5"/>
      <c r="G118" s="5"/>
      <c r="H118" s="2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  <c r="AH124" s="5"/>
      <c r="AI124" s="5"/>
    </row>
    <row r="125" spans="1:35">
      <c r="A125" s="12"/>
      <c r="B125" s="8"/>
      <c r="C125" s="3"/>
      <c r="D125" s="4"/>
      <c r="E125" s="5"/>
      <c r="G125" s="5"/>
      <c r="H125" s="3"/>
      <c r="I125" s="6"/>
      <c r="J125" s="7"/>
      <c r="K125" s="5"/>
      <c r="L125" s="2"/>
      <c r="M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</row>
    <row r="126" spans="1:35">
      <c r="A126" s="12"/>
      <c r="B126" s="8"/>
      <c r="C126" s="3"/>
      <c r="D126" s="4"/>
      <c r="E126" s="5"/>
      <c r="G126" s="5"/>
      <c r="H126" s="3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3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</row>
    <row r="129" spans="1:35">
      <c r="A129" s="12"/>
      <c r="B129" s="8"/>
      <c r="C129" s="3"/>
      <c r="D129" s="4"/>
      <c r="E129" s="5"/>
      <c r="G129" s="5"/>
      <c r="H129" s="3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</row>
    <row r="130" spans="1:35">
      <c r="A130" s="12"/>
      <c r="B130" s="8"/>
      <c r="C130" s="3"/>
      <c r="D130" s="4"/>
      <c r="E130" s="5"/>
      <c r="G130" s="5"/>
      <c r="H130" s="3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3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  <c r="AH132" s="5"/>
      <c r="AI132" s="5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  <c r="AH134" s="5"/>
      <c r="AI134" s="5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  <c r="AH135" s="5"/>
      <c r="AI135" s="5"/>
    </row>
    <row r="136" spans="1:35">
      <c r="A136" s="12"/>
      <c r="B136" s="8"/>
      <c r="C136" s="3"/>
      <c r="D136" s="4"/>
      <c r="E136" s="5"/>
      <c r="G136" s="5"/>
      <c r="H136" s="2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  <c r="AH136" s="5"/>
      <c r="AI136" s="5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</row>
    <row r="138" spans="1:35">
      <c r="A138" s="12"/>
      <c r="B138" s="8"/>
      <c r="C138" s="3"/>
      <c r="D138" s="4"/>
      <c r="E138" s="5"/>
      <c r="G138" s="5"/>
      <c r="H138" s="3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  <c r="AH138" s="5"/>
      <c r="AI138" s="5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  <c r="AH139" s="5"/>
      <c r="AI139" s="5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  <c r="AH140" s="5"/>
      <c r="AI140" s="5"/>
    </row>
    <row r="141" spans="1:35">
      <c r="A141" s="12"/>
      <c r="B141" s="8"/>
      <c r="C141" s="3"/>
      <c r="D141" s="4"/>
      <c r="E141" s="5"/>
      <c r="G141" s="5"/>
      <c r="H141" s="3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  <c r="AH142" s="5"/>
      <c r="AI142" s="5"/>
    </row>
    <row r="143" spans="1:35">
      <c r="A143" s="12"/>
      <c r="B143" s="8"/>
      <c r="C143" s="3"/>
      <c r="D143" s="4"/>
      <c r="E143" s="5"/>
      <c r="G143" s="5"/>
      <c r="H143" s="3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  <c r="AH143" s="5"/>
      <c r="AI143" s="5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  <c r="AH144" s="5"/>
      <c r="AI144" s="5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  <c r="AH145" s="5"/>
      <c r="AI145" s="5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  <c r="AH146" s="5"/>
      <c r="AI146" s="5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</row>
    <row r="148" spans="1:35">
      <c r="A148" s="12"/>
      <c r="B148" s="8"/>
      <c r="C148" s="3"/>
      <c r="D148" s="4"/>
      <c r="E148" s="5"/>
      <c r="G148" s="5"/>
      <c r="H148" s="3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  <c r="AH148" s="5"/>
      <c r="AI148" s="5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O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  <c r="AH149" s="5"/>
      <c r="AI149" s="5"/>
    </row>
    <row r="150" spans="1:35">
      <c r="A150" s="12"/>
      <c r="B150" s="8"/>
      <c r="C150" s="3"/>
      <c r="D150" s="4"/>
      <c r="E150" s="5"/>
      <c r="G150" s="5"/>
      <c r="H150" s="3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  <c r="AH150" s="5"/>
      <c r="AI150" s="5"/>
    </row>
    <row r="151" spans="1:35">
      <c r="A151" s="12"/>
      <c r="B151" s="8"/>
      <c r="C151" s="3"/>
      <c r="D151" s="4"/>
      <c r="E151" s="5"/>
      <c r="G151" s="5"/>
      <c r="H151" s="3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  <c r="AH154" s="5"/>
      <c r="AI154" s="5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  <c r="AG155" s="5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  <c r="AH159" s="5"/>
      <c r="AI159" s="5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  <c r="AG160" s="5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</row>
    <row r="162" spans="1:35">
      <c r="A162" s="12"/>
      <c r="B162" s="8"/>
      <c r="C162" s="3"/>
      <c r="D162" s="4"/>
      <c r="E162" s="5"/>
      <c r="G162" s="5"/>
      <c r="H162" s="3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3"/>
      <c r="I165" s="6"/>
      <c r="J165" s="7"/>
      <c r="K165" s="5"/>
      <c r="L165" s="2"/>
      <c r="M165" s="3"/>
      <c r="O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2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</row>
    <row r="170" spans="1:35">
      <c r="A170" s="12"/>
      <c r="B170" s="8"/>
      <c r="C170" s="3"/>
      <c r="D170" s="4"/>
      <c r="E170" s="5"/>
      <c r="G170" s="5"/>
      <c r="H170" s="2"/>
      <c r="I170" s="6"/>
      <c r="J170" s="7"/>
      <c r="K170" s="5"/>
      <c r="L170" s="2"/>
      <c r="M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  <c r="AH170" s="5"/>
      <c r="AI170" s="5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</row>
    <row r="172" spans="1:35">
      <c r="A172" s="12"/>
      <c r="B172" s="8"/>
      <c r="C172" s="3"/>
      <c r="D172" s="4"/>
      <c r="E172" s="5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  <c r="AG172" s="5"/>
    </row>
    <row r="173" spans="1:35">
      <c r="A173" s="12"/>
      <c r="B173" s="8"/>
      <c r="C173" s="3"/>
      <c r="D173" s="4"/>
      <c r="E173" s="5"/>
      <c r="G173" s="5"/>
      <c r="H173" s="3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2"/>
      <c r="I176" s="6"/>
      <c r="J176" s="7"/>
      <c r="K176" s="5"/>
      <c r="L176" s="2"/>
      <c r="M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</row>
    <row r="177" spans="1:33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</row>
    <row r="178" spans="1:33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3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3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3">
      <c r="A181" s="12"/>
      <c r="B181" s="8"/>
      <c r="C181" s="3"/>
      <c r="D181" s="4"/>
      <c r="E181" s="5"/>
      <c r="G181" s="5"/>
      <c r="H181" s="3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</row>
    <row r="182" spans="1:33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  <c r="AG182" s="5"/>
    </row>
    <row r="183" spans="1:33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</row>
    <row r="184" spans="1:33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</row>
    <row r="185" spans="1:33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</row>
    <row r="186" spans="1:33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</row>
    <row r="187" spans="1:33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</row>
    <row r="188" spans="1:33">
      <c r="A188" s="12"/>
      <c r="B188" s="8"/>
      <c r="C188" s="3"/>
      <c r="D188" s="4"/>
      <c r="E188" s="5"/>
      <c r="G188" s="5"/>
      <c r="H188" s="2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</row>
    <row r="189" spans="1:33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3">
      <c r="A190" s="12"/>
      <c r="B190" s="8"/>
      <c r="C190" s="3"/>
      <c r="D190" s="4"/>
      <c r="E190" s="5"/>
      <c r="G190" s="5"/>
      <c r="H190" s="2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</row>
    <row r="191" spans="1:33">
      <c r="A191" s="12"/>
      <c r="B191" s="8"/>
      <c r="C191" s="3"/>
      <c r="D191" s="4"/>
      <c r="E191" s="5"/>
      <c r="G191" s="5"/>
      <c r="H191" s="3"/>
      <c r="I191" s="6"/>
      <c r="J191" s="7"/>
      <c r="K191" s="5"/>
      <c r="L191" s="2"/>
      <c r="M191" s="3"/>
      <c r="O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</row>
    <row r="192" spans="1:33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  <c r="AG193" s="5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G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</row>
    <row r="197" spans="1:35">
      <c r="A197" s="12"/>
      <c r="B197" s="8"/>
      <c r="C197" s="3"/>
      <c r="D197" s="4"/>
      <c r="E197" s="5"/>
      <c r="G197" s="5"/>
      <c r="H197" s="3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  <c r="AG198" s="5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  <c r="AH202" s="5"/>
      <c r="AI202" s="5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</row>
    <row r="210" spans="1:35">
      <c r="A210" s="12"/>
      <c r="B210" s="8"/>
      <c r="C210" s="3"/>
      <c r="D210" s="4"/>
      <c r="E210" s="5"/>
      <c r="G210" s="5"/>
      <c r="H210" s="3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  <c r="AG210" s="5"/>
    </row>
    <row r="211" spans="1:35">
      <c r="A211" s="12"/>
      <c r="B211" s="8"/>
      <c r="C211" s="3"/>
      <c r="D211" s="4"/>
      <c r="E211" s="5"/>
      <c r="G211" s="5"/>
      <c r="H211" s="3"/>
      <c r="I211" s="6"/>
      <c r="J211" s="7"/>
      <c r="K211" s="5"/>
      <c r="L211" s="2"/>
      <c r="M211" s="3"/>
      <c r="O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</row>
    <row r="212" spans="1:35">
      <c r="A212" s="12"/>
      <c r="B212" s="8"/>
      <c r="C212" s="3"/>
      <c r="D212" s="4"/>
      <c r="E212" s="5"/>
      <c r="G212" s="5"/>
      <c r="H212" s="2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2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</row>
    <row r="214" spans="1:35">
      <c r="A214" s="12"/>
      <c r="B214" s="8"/>
      <c r="C214" s="3"/>
      <c r="D214" s="4"/>
      <c r="E214" s="5"/>
      <c r="G214" s="5"/>
      <c r="H214" s="3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  <c r="AH214" s="5"/>
      <c r="AI214" s="5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  <c r="AH215" s="5"/>
      <c r="AI215" s="5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  <c r="AH217" s="5"/>
      <c r="AI217" s="5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  <c r="AH224" s="5"/>
      <c r="AI224" s="5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  <c r="AH226" s="5"/>
      <c r="AI226" s="5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  <c r="AH227" s="5"/>
      <c r="AI227" s="5"/>
    </row>
    <row r="228" spans="1:35">
      <c r="A228" s="12"/>
      <c r="B228" s="8"/>
      <c r="C228" s="3"/>
      <c r="D228" s="4"/>
      <c r="E228" s="5"/>
      <c r="G228" s="5"/>
      <c r="H228" s="3"/>
      <c r="I228" s="6"/>
      <c r="J228" s="7"/>
      <c r="K228" s="5"/>
      <c r="L228" s="2"/>
      <c r="M228" s="3"/>
      <c r="O228" s="3"/>
      <c r="P228" s="4"/>
      <c r="Q228" s="6"/>
      <c r="R228" s="2"/>
      <c r="S228" s="2"/>
      <c r="T228" s="5"/>
      <c r="U228" s="3"/>
      <c r="V228" s="6"/>
      <c r="W228" s="5"/>
      <c r="AB228" s="4"/>
      <c r="AC228" s="13"/>
      <c r="AD228" s="3"/>
      <c r="AE228" s="12"/>
      <c r="AF228" s="12"/>
    </row>
    <row r="229" spans="1:35">
      <c r="A229" s="12"/>
      <c r="B229" s="8"/>
      <c r="C229" s="3"/>
      <c r="D229" s="4"/>
      <c r="E229" s="5"/>
      <c r="G229" s="5"/>
      <c r="H229" s="3"/>
      <c r="I229" s="6"/>
      <c r="J229" s="7"/>
      <c r="K229" s="5"/>
      <c r="L229" s="2"/>
      <c r="M229" s="3"/>
      <c r="O229" s="3"/>
      <c r="P229" s="4"/>
      <c r="Q229" s="6"/>
      <c r="R229" s="2"/>
      <c r="S229" s="2"/>
      <c r="T229" s="5"/>
      <c r="U229" s="3"/>
      <c r="V229" s="6"/>
      <c r="W229" s="5"/>
      <c r="AB229" s="4"/>
      <c r="AC229" s="13"/>
      <c r="AD229" s="3"/>
      <c r="AE229" s="12"/>
      <c r="AF229" s="12"/>
    </row>
    <row r="230" spans="1:35">
      <c r="A230" s="12"/>
      <c r="B230" s="8"/>
      <c r="C230" s="3"/>
      <c r="D230" s="4"/>
      <c r="E230" s="5"/>
      <c r="G230" s="5"/>
      <c r="H230" s="3"/>
      <c r="I230" s="6"/>
      <c r="J230" s="7"/>
      <c r="K230" s="5"/>
      <c r="L230" s="2"/>
      <c r="M230" s="3"/>
      <c r="O230" s="3"/>
      <c r="P230" s="4"/>
      <c r="Q230" s="6"/>
      <c r="R230" s="2"/>
      <c r="S230" s="2"/>
      <c r="T230" s="5"/>
      <c r="U230" s="3"/>
      <c r="V230" s="6"/>
      <c r="W230" s="5"/>
      <c r="AB230" s="4"/>
      <c r="AC230" s="13"/>
      <c r="AD230" s="3"/>
      <c r="AE230" s="12"/>
      <c r="AF230" s="12"/>
    </row>
    <row r="231" spans="1:35">
      <c r="A231" s="12"/>
      <c r="B231" s="8"/>
      <c r="C231" s="3"/>
      <c r="D231" s="4"/>
      <c r="E231" s="5"/>
      <c r="G231" s="5"/>
      <c r="H231" s="3"/>
      <c r="I231" s="6"/>
      <c r="J231" s="7"/>
      <c r="K231" s="5"/>
      <c r="L231" s="2"/>
      <c r="M231" s="3"/>
      <c r="O231" s="3"/>
      <c r="P231" s="4"/>
      <c r="Q231" s="6"/>
      <c r="R231" s="2"/>
      <c r="S231" s="2"/>
      <c r="T231" s="5"/>
      <c r="U231" s="3"/>
      <c r="V231" s="6"/>
      <c r="W231" s="5"/>
      <c r="AB231" s="4"/>
      <c r="AC231" s="13"/>
      <c r="AD231" s="3"/>
      <c r="AE231" s="12"/>
      <c r="AF231" s="12"/>
    </row>
    <row r="232" spans="1:35">
      <c r="A232" s="12"/>
      <c r="B232" s="8"/>
      <c r="C232" s="3"/>
      <c r="D232" s="4"/>
      <c r="E232" s="5"/>
      <c r="G232" s="5"/>
      <c r="H232" s="3"/>
      <c r="I232" s="6"/>
      <c r="J232" s="7"/>
      <c r="K232" s="5"/>
      <c r="L232" s="2"/>
      <c r="M232" s="3"/>
      <c r="O232" s="3"/>
      <c r="P232" s="4"/>
      <c r="Q232" s="6"/>
      <c r="R232" s="2"/>
      <c r="S232" s="2"/>
      <c r="T232" s="5"/>
      <c r="U232" s="3"/>
      <c r="V232" s="6"/>
      <c r="W232" s="5"/>
      <c r="AB232" s="4"/>
      <c r="AC232" s="13"/>
      <c r="AD232" s="3"/>
      <c r="AE232" s="12"/>
      <c r="AF232" s="12"/>
    </row>
    <row r="233" spans="1:35">
      <c r="A233" s="12"/>
      <c r="B233" s="8"/>
      <c r="C233" s="3"/>
      <c r="D233" s="4"/>
      <c r="E233" s="5"/>
      <c r="G233" s="5"/>
      <c r="H233" s="3"/>
      <c r="I233" s="6"/>
      <c r="J233" s="7"/>
      <c r="K233" s="5"/>
      <c r="L233" s="2"/>
      <c r="M233" s="3"/>
      <c r="O233" s="3"/>
      <c r="P233" s="4"/>
      <c r="Q233" s="6"/>
      <c r="R233" s="2"/>
      <c r="S233" s="2"/>
      <c r="T233" s="5"/>
      <c r="U233" s="3"/>
      <c r="V233" s="6"/>
      <c r="W233" s="5"/>
      <c r="AB233" s="4"/>
      <c r="AC233" s="13"/>
      <c r="AD233" s="3"/>
      <c r="AE233" s="12"/>
      <c r="AF233" s="12"/>
    </row>
    <row r="234" spans="1:35">
      <c r="A234" s="12"/>
      <c r="B234" s="8"/>
      <c r="C234" s="3"/>
      <c r="D234" s="4"/>
      <c r="E234" s="5"/>
      <c r="G234" s="5"/>
      <c r="H234" s="2"/>
      <c r="I234" s="6"/>
      <c r="J234" s="7"/>
      <c r="K234" s="5"/>
      <c r="L234" s="2"/>
      <c r="M234" s="3"/>
      <c r="O234" s="3"/>
      <c r="P234" s="4"/>
      <c r="Q234" s="6"/>
      <c r="R234" s="2"/>
      <c r="S234" s="2"/>
      <c r="T234" s="5"/>
      <c r="U234" s="3"/>
      <c r="V234" s="6"/>
      <c r="W234" s="5"/>
      <c r="AB234" s="4"/>
      <c r="AC234" s="13"/>
      <c r="AD234" s="3"/>
      <c r="AE234" s="12"/>
      <c r="AF234" s="12"/>
    </row>
    <row r="235" spans="1:35">
      <c r="A235" s="12"/>
      <c r="B235" s="8"/>
      <c r="C235" s="3"/>
      <c r="D235" s="4"/>
      <c r="E235" s="5"/>
      <c r="G235" s="5"/>
      <c r="H235" s="3"/>
      <c r="I235" s="6"/>
      <c r="J235" s="7"/>
      <c r="K235" s="5"/>
      <c r="L235" s="2"/>
      <c r="M235" s="3"/>
      <c r="P235" s="4"/>
      <c r="Q235" s="6"/>
      <c r="R235" s="2"/>
      <c r="S235" s="2"/>
      <c r="T235" s="5"/>
      <c r="U235" s="3"/>
      <c r="V235" s="6"/>
      <c r="W235" s="5"/>
      <c r="AB235" s="4"/>
      <c r="AC235" s="13"/>
      <c r="AD235" s="3"/>
      <c r="AE235" s="12"/>
      <c r="AF235" s="12"/>
    </row>
    <row r="236" spans="1:35">
      <c r="A236" s="12"/>
      <c r="B236" s="8"/>
      <c r="C236" s="3"/>
      <c r="D236" s="4"/>
      <c r="E236" s="5"/>
      <c r="G236" s="5"/>
      <c r="H236" s="2"/>
      <c r="I236" s="6"/>
      <c r="J236" s="7"/>
      <c r="K236" s="5"/>
      <c r="L236" s="2"/>
      <c r="M236" s="3"/>
      <c r="O236" s="3"/>
      <c r="P236" s="4"/>
      <c r="Q236" s="6"/>
      <c r="R236" s="2"/>
      <c r="S236" s="2"/>
      <c r="T236" s="5"/>
      <c r="U236" s="3"/>
      <c r="V236" s="6"/>
      <c r="W236" s="5"/>
      <c r="AB236" s="4"/>
      <c r="AC236" s="13"/>
      <c r="AD236" s="3"/>
      <c r="AE236" s="12"/>
      <c r="AF236" s="12"/>
    </row>
    <row r="237" spans="1:35">
      <c r="A237" s="12"/>
      <c r="B237" s="8"/>
      <c r="C237" s="3"/>
      <c r="D237" s="4"/>
      <c r="E237" s="5"/>
      <c r="G237" s="5"/>
      <c r="H237" s="3"/>
      <c r="I237" s="6"/>
      <c r="J237" s="7"/>
      <c r="K237" s="5"/>
      <c r="L237" s="2"/>
      <c r="M237" s="3"/>
      <c r="O237" s="3"/>
      <c r="P237" s="4"/>
      <c r="Q237" s="6"/>
      <c r="R237" s="2"/>
      <c r="S237" s="2"/>
      <c r="T237" s="5"/>
      <c r="U237" s="3"/>
      <c r="V237" s="6"/>
      <c r="W237" s="5"/>
      <c r="AB237" s="4"/>
      <c r="AC237" s="13"/>
      <c r="AD237" s="3"/>
      <c r="AE237" s="12"/>
      <c r="AF237" s="12"/>
    </row>
    <row r="238" spans="1:35">
      <c r="A238" s="12"/>
      <c r="B238" s="8"/>
      <c r="C238" s="3"/>
      <c r="D238" s="4"/>
      <c r="E238" s="5"/>
      <c r="G238" s="5"/>
      <c r="H238" s="3"/>
      <c r="I238" s="6"/>
      <c r="J238" s="7"/>
      <c r="K238" s="5"/>
      <c r="L238" s="2"/>
      <c r="M238" s="3"/>
      <c r="O238" s="3"/>
      <c r="P238" s="4"/>
      <c r="Q238" s="6"/>
      <c r="R238" s="2"/>
      <c r="S238" s="2"/>
      <c r="T238" s="5"/>
      <c r="U238" s="3"/>
      <c r="V238" s="6"/>
      <c r="W238" s="5"/>
      <c r="AB238" s="4"/>
      <c r="AC238" s="13"/>
      <c r="AD238" s="3"/>
      <c r="AE238" s="12"/>
      <c r="AF238" s="12"/>
    </row>
    <row r="239" spans="1:35">
      <c r="A239" s="12"/>
      <c r="B239" s="8"/>
      <c r="C239" s="3"/>
      <c r="D239" s="4"/>
      <c r="E239" s="5"/>
      <c r="G239" s="5"/>
      <c r="H239" s="3"/>
      <c r="I239" s="6"/>
      <c r="J239" s="7"/>
      <c r="K239" s="5"/>
      <c r="L239" s="2"/>
      <c r="M239" s="3"/>
      <c r="O239" s="3"/>
      <c r="P239" s="4"/>
      <c r="Q239" s="6"/>
      <c r="R239" s="2"/>
      <c r="S239" s="2"/>
      <c r="T239" s="5"/>
      <c r="U239" s="3"/>
      <c r="V239" s="6"/>
      <c r="W239" s="5"/>
      <c r="AB239" s="4"/>
      <c r="AC239" s="13"/>
      <c r="AD239" s="3"/>
      <c r="AE239" s="12"/>
      <c r="AF239" s="12"/>
      <c r="AH239" s="5"/>
      <c r="AI239" s="5"/>
    </row>
    <row r="240" spans="1:35">
      <c r="A240" s="12"/>
      <c r="B240" s="8"/>
      <c r="C240" s="3"/>
      <c r="D240" s="4"/>
      <c r="E240" s="5"/>
      <c r="G240" s="5"/>
      <c r="H240" s="3"/>
      <c r="I240" s="6"/>
      <c r="J240" s="7"/>
      <c r="K240" s="5"/>
      <c r="L240" s="2"/>
      <c r="M240" s="3"/>
      <c r="O240" s="3"/>
      <c r="P240" s="4"/>
      <c r="Q240" s="6"/>
      <c r="R240" s="2"/>
      <c r="S240" s="2"/>
      <c r="T240" s="5"/>
      <c r="U240" s="3"/>
      <c r="V240" s="6"/>
      <c r="W240" s="5"/>
      <c r="AB240" s="4"/>
      <c r="AC240" s="13"/>
      <c r="AD240" s="3"/>
      <c r="AE240" s="12"/>
      <c r="AF240" s="12"/>
    </row>
    <row r="241" spans="1:35">
      <c r="A241" s="12"/>
      <c r="B241" s="8"/>
      <c r="C241" s="3"/>
      <c r="D241" s="4"/>
      <c r="E241" s="5"/>
      <c r="G241" s="5"/>
      <c r="H241" s="3"/>
      <c r="I241" s="6"/>
      <c r="J241" s="7"/>
      <c r="K241" s="5"/>
      <c r="L241" s="2"/>
      <c r="M241" s="3"/>
      <c r="O241" s="3"/>
      <c r="P241" s="4"/>
      <c r="Q241" s="6"/>
      <c r="R241" s="2"/>
      <c r="S241" s="2"/>
      <c r="T241" s="5"/>
      <c r="U241" s="3"/>
      <c r="V241" s="6"/>
      <c r="W241" s="5"/>
      <c r="AB241" s="4"/>
      <c r="AC241" s="13"/>
      <c r="AD241" s="3"/>
      <c r="AE241" s="12"/>
      <c r="AF241" s="12"/>
    </row>
    <row r="242" spans="1:35">
      <c r="A242" s="12"/>
      <c r="B242" s="8"/>
      <c r="C242" s="3"/>
      <c r="D242" s="4"/>
      <c r="E242" s="5"/>
      <c r="G242" s="5"/>
      <c r="H242" s="3"/>
      <c r="I242" s="6"/>
      <c r="J242" s="7"/>
      <c r="K242" s="5"/>
      <c r="L242" s="2"/>
      <c r="M242" s="3"/>
      <c r="O242" s="3"/>
      <c r="P242" s="4"/>
      <c r="Q242" s="6"/>
      <c r="R242" s="2"/>
      <c r="S242" s="2"/>
      <c r="T242" s="5"/>
      <c r="U242" s="3"/>
      <c r="V242" s="6"/>
      <c r="W242" s="5"/>
      <c r="AB242" s="4"/>
      <c r="AC242" s="13"/>
      <c r="AD242" s="3"/>
      <c r="AE242" s="12"/>
      <c r="AF242" s="12"/>
    </row>
    <row r="243" spans="1:35">
      <c r="A243" s="12"/>
      <c r="B243" s="8"/>
      <c r="C243" s="3"/>
      <c r="D243" s="4"/>
      <c r="E243" s="5"/>
      <c r="G243" s="5"/>
      <c r="H243" s="3"/>
      <c r="I243" s="6"/>
      <c r="J243" s="7"/>
      <c r="K243" s="5"/>
      <c r="L243" s="2"/>
      <c r="M243" s="3"/>
      <c r="O243" s="3"/>
      <c r="P243" s="4"/>
      <c r="Q243" s="6"/>
      <c r="R243" s="2"/>
      <c r="S243" s="2"/>
      <c r="T243" s="5"/>
      <c r="U243" s="3"/>
      <c r="V243" s="6"/>
      <c r="W243" s="5"/>
      <c r="AB243" s="4"/>
      <c r="AC243" s="13"/>
      <c r="AD243" s="3"/>
      <c r="AE243" s="12"/>
      <c r="AF243" s="12"/>
    </row>
    <row r="244" spans="1:35">
      <c r="A244" s="12"/>
      <c r="B244" s="8"/>
      <c r="C244" s="3"/>
      <c r="D244" s="4"/>
      <c r="E244" s="5"/>
      <c r="G244" s="5"/>
      <c r="H244" s="3"/>
      <c r="I244" s="6"/>
      <c r="J244" s="7"/>
      <c r="K244" s="5"/>
      <c r="L244" s="2"/>
      <c r="M244" s="3"/>
      <c r="O244" s="3"/>
      <c r="P244" s="4"/>
      <c r="Q244" s="6"/>
      <c r="R244" s="2"/>
      <c r="S244" s="2"/>
      <c r="T244" s="5"/>
      <c r="U244" s="3"/>
      <c r="V244" s="6"/>
      <c r="W244" s="5"/>
      <c r="AB244" s="4"/>
      <c r="AC244" s="13"/>
      <c r="AD244" s="3"/>
      <c r="AE244" s="12"/>
      <c r="AF244" s="12"/>
    </row>
    <row r="245" spans="1:35">
      <c r="A245" s="12"/>
      <c r="B245" s="8"/>
      <c r="C245" s="3"/>
      <c r="D245" s="4"/>
      <c r="E245" s="5"/>
      <c r="G245" s="5"/>
      <c r="H245" s="3"/>
      <c r="I245" s="6"/>
      <c r="J245" s="7"/>
      <c r="K245" s="5"/>
      <c r="L245" s="2"/>
      <c r="M245" s="3"/>
      <c r="O245" s="3"/>
      <c r="P245" s="4"/>
      <c r="Q245" s="6"/>
      <c r="R245" s="2"/>
      <c r="S245" s="2"/>
      <c r="T245" s="5"/>
      <c r="U245" s="3"/>
      <c r="V245" s="6"/>
      <c r="W245" s="5"/>
      <c r="AB245" s="4"/>
      <c r="AC245" s="13"/>
      <c r="AD245" s="3"/>
      <c r="AE245" s="12"/>
      <c r="AF245" s="12"/>
    </row>
    <row r="246" spans="1:35">
      <c r="A246" s="12"/>
      <c r="B246" s="8"/>
      <c r="C246" s="3"/>
      <c r="D246" s="4"/>
      <c r="E246" s="5"/>
      <c r="G246" s="5"/>
      <c r="H246" s="3"/>
      <c r="I246" s="6"/>
      <c r="J246" s="7"/>
      <c r="K246" s="5"/>
      <c r="L246" s="2"/>
      <c r="M246" s="3"/>
      <c r="O246" s="3"/>
      <c r="P246" s="4"/>
      <c r="Q246" s="6"/>
      <c r="R246" s="2"/>
      <c r="S246" s="2"/>
      <c r="T246" s="5"/>
      <c r="U246" s="3"/>
      <c r="V246" s="6"/>
      <c r="W246" s="5"/>
      <c r="AB246" s="4"/>
      <c r="AC246" s="13"/>
      <c r="AD246" s="3"/>
      <c r="AE246" s="12"/>
      <c r="AF246" s="12"/>
      <c r="AH246" s="5"/>
      <c r="AI246" s="5"/>
    </row>
    <row r="247" spans="1:35">
      <c r="A247" s="12"/>
      <c r="B247" s="8"/>
      <c r="C247" s="3"/>
      <c r="D247" s="4"/>
      <c r="E247" s="5"/>
      <c r="G247" s="5"/>
      <c r="H247" s="3"/>
      <c r="I247" s="6"/>
      <c r="J247" s="7"/>
      <c r="K247" s="5"/>
      <c r="L247" s="2"/>
      <c r="M247" s="3"/>
      <c r="O247" s="3"/>
      <c r="P247" s="4"/>
      <c r="Q247" s="6"/>
      <c r="R247" s="2"/>
      <c r="S247" s="2"/>
      <c r="T247" s="5"/>
      <c r="U247" s="3"/>
      <c r="V247" s="6"/>
      <c r="W247" s="5"/>
      <c r="AB247" s="4"/>
      <c r="AC247" s="13"/>
      <c r="AD247" s="3"/>
      <c r="AE247" s="12"/>
      <c r="AF247" s="12"/>
    </row>
    <row r="248" spans="1:35">
      <c r="A248" s="12"/>
      <c r="B248" s="8"/>
      <c r="C248" s="3"/>
      <c r="D248" s="4"/>
      <c r="E248" s="5"/>
      <c r="G248" s="5"/>
      <c r="H248" s="3"/>
      <c r="I248" s="6"/>
      <c r="J248" s="7"/>
      <c r="K248" s="5"/>
      <c r="L248" s="2"/>
      <c r="M248" s="3"/>
      <c r="O248" s="3"/>
      <c r="P248" s="4"/>
      <c r="Q248" s="6"/>
      <c r="R248" s="2"/>
      <c r="S248" s="2"/>
      <c r="T248" s="5"/>
      <c r="U248" s="3"/>
      <c r="V248" s="6"/>
      <c r="W248" s="5"/>
      <c r="AB248" s="4"/>
      <c r="AC248" s="13"/>
      <c r="AD248" s="3"/>
      <c r="AE248" s="12"/>
      <c r="AF248" s="12"/>
      <c r="AG248" s="5"/>
    </row>
    <row r="249" spans="1:35">
      <c r="A249" s="12"/>
      <c r="B249" s="8"/>
      <c r="C249" s="3"/>
      <c r="D249" s="4"/>
      <c r="E249" s="5"/>
      <c r="G249" s="5"/>
      <c r="H249" s="3"/>
      <c r="I249" s="6"/>
      <c r="J249" s="7"/>
      <c r="K249" s="5"/>
      <c r="L249" s="2"/>
      <c r="M249" s="3"/>
      <c r="O249" s="3"/>
      <c r="P249" s="4"/>
      <c r="Q249" s="6"/>
      <c r="R249" s="2"/>
      <c r="S249" s="2"/>
      <c r="T249" s="5"/>
      <c r="U249" s="3"/>
      <c r="V249" s="6"/>
      <c r="W249" s="5"/>
      <c r="AB249" s="4"/>
      <c r="AC249" s="13"/>
      <c r="AD249" s="3"/>
      <c r="AE249" s="12"/>
      <c r="AF249" s="12"/>
    </row>
    <row r="250" spans="1:35">
      <c r="A250" s="12"/>
      <c r="B250" s="8"/>
      <c r="C250" s="3"/>
      <c r="D250" s="4"/>
      <c r="E250" s="5"/>
      <c r="G250" s="5"/>
      <c r="H250" s="3"/>
      <c r="I250" s="6"/>
      <c r="J250" s="7"/>
      <c r="K250" s="5"/>
      <c r="L250" s="2"/>
      <c r="M250" s="3"/>
      <c r="O250" s="3"/>
      <c r="P250" s="4"/>
      <c r="Q250" s="6"/>
      <c r="R250" s="2"/>
      <c r="S250" s="2"/>
      <c r="T250" s="5"/>
      <c r="U250" s="3"/>
      <c r="V250" s="6"/>
      <c r="W250" s="5"/>
      <c r="AB250" s="4"/>
      <c r="AC250" s="13"/>
      <c r="AD250" s="3"/>
      <c r="AE250" s="12"/>
      <c r="AF250" s="12"/>
    </row>
    <row r="251" spans="1:35">
      <c r="A251" s="12"/>
      <c r="B251" s="8"/>
      <c r="C251" s="3"/>
      <c r="D251" s="4"/>
      <c r="E251" s="5"/>
      <c r="G251" s="5"/>
      <c r="H251" s="2"/>
      <c r="I251" s="6"/>
      <c r="J251" s="7"/>
      <c r="K251" s="5"/>
      <c r="L251" s="2"/>
      <c r="M251" s="3"/>
      <c r="P251" s="4"/>
      <c r="Q251" s="6"/>
      <c r="R251" s="2"/>
      <c r="S251" s="2"/>
      <c r="T251" s="5"/>
      <c r="U251" s="3"/>
      <c r="V251" s="6"/>
      <c r="W251" s="5"/>
      <c r="AB251" s="4"/>
      <c r="AC251" s="13"/>
      <c r="AD251" s="3"/>
      <c r="AE251" s="12"/>
      <c r="AF251" s="12"/>
    </row>
    <row r="252" spans="1:35">
      <c r="A252" s="12"/>
      <c r="B252" s="8"/>
      <c r="C252" s="3"/>
      <c r="D252" s="4"/>
      <c r="E252" s="5"/>
      <c r="G252" s="5"/>
      <c r="H252" s="3"/>
      <c r="I252" s="6"/>
      <c r="J252" s="7"/>
      <c r="K252" s="5"/>
      <c r="L252" s="2"/>
      <c r="M252" s="3"/>
      <c r="O252" s="3"/>
      <c r="P252" s="4"/>
      <c r="Q252" s="6"/>
      <c r="R252" s="2"/>
      <c r="S252" s="2"/>
      <c r="T252" s="5"/>
      <c r="U252" s="3"/>
      <c r="V252" s="6"/>
      <c r="W252" s="5"/>
      <c r="AB252" s="4"/>
      <c r="AC252" s="13"/>
      <c r="AD252" s="3"/>
      <c r="AE252" s="12"/>
      <c r="AF252" s="12"/>
      <c r="AH252" s="5"/>
      <c r="AI252" s="5"/>
    </row>
    <row r="253" spans="1:35">
      <c r="A253" s="12"/>
      <c r="B253" s="8"/>
      <c r="C253" s="3"/>
      <c r="D253" s="4"/>
      <c r="E253" s="5"/>
      <c r="G253" s="5"/>
      <c r="H253" s="3"/>
      <c r="I253" s="6"/>
      <c r="J253" s="7"/>
      <c r="K253" s="5"/>
      <c r="L253" s="2"/>
      <c r="M253" s="3"/>
      <c r="O253" s="3"/>
      <c r="P253" s="4"/>
      <c r="Q253" s="6"/>
      <c r="R253" s="2"/>
      <c r="S253" s="2"/>
      <c r="T253" s="5"/>
      <c r="U253" s="3"/>
      <c r="V253" s="6"/>
      <c r="W253" s="5"/>
      <c r="AB253" s="4"/>
      <c r="AC253" s="13"/>
      <c r="AD253" s="3"/>
      <c r="AE253" s="12"/>
      <c r="AF253" s="12"/>
    </row>
    <row r="254" spans="1:35">
      <c r="A254" s="12"/>
      <c r="B254" s="8"/>
      <c r="C254" s="3"/>
      <c r="D254" s="4"/>
      <c r="E254" s="5"/>
      <c r="G254" s="5"/>
      <c r="H254" s="3"/>
      <c r="I254" s="6"/>
      <c r="J254" s="7"/>
      <c r="K254" s="5"/>
      <c r="L254" s="2"/>
      <c r="M254" s="3"/>
      <c r="O254" s="3"/>
      <c r="P254" s="4"/>
      <c r="Q254" s="6"/>
      <c r="R254" s="2"/>
      <c r="S254" s="2"/>
      <c r="T254" s="5"/>
      <c r="U254" s="3"/>
      <c r="V254" s="6"/>
      <c r="W254" s="5"/>
      <c r="AB254" s="4"/>
      <c r="AC254" s="13"/>
      <c r="AD254" s="3"/>
      <c r="AE254" s="12"/>
      <c r="AF254" s="12"/>
    </row>
    <row r="255" spans="1:35">
      <c r="A255" s="12"/>
      <c r="B255" s="8"/>
      <c r="C255" s="3"/>
      <c r="D255" s="4"/>
      <c r="E255" s="5"/>
      <c r="G255" s="5"/>
      <c r="H255" s="3"/>
      <c r="I255" s="6"/>
      <c r="J255" s="7"/>
      <c r="K255" s="5"/>
      <c r="L255" s="2"/>
      <c r="M255" s="3"/>
      <c r="O255" s="3"/>
      <c r="P255" s="4"/>
      <c r="Q255" s="6"/>
      <c r="R255" s="2"/>
      <c r="S255" s="2"/>
      <c r="T255" s="5"/>
      <c r="U255" s="3"/>
      <c r="V255" s="6"/>
      <c r="W255" s="5"/>
      <c r="AB255" s="4"/>
      <c r="AC255" s="13"/>
      <c r="AD255" s="3"/>
      <c r="AE255" s="12"/>
      <c r="AF255" s="12"/>
    </row>
    <row r="256" spans="1:35">
      <c r="A256" s="12"/>
      <c r="B256" s="8"/>
      <c r="C256" s="3"/>
      <c r="D256" s="4"/>
      <c r="E256" s="5"/>
      <c r="G256" s="5"/>
      <c r="H256" s="3"/>
      <c r="I256" s="6"/>
      <c r="J256" s="7"/>
      <c r="K256" s="5"/>
      <c r="L256" s="2"/>
      <c r="M256" s="3"/>
      <c r="O256" s="3"/>
      <c r="P256" s="4"/>
      <c r="Q256" s="6"/>
      <c r="R256" s="2"/>
      <c r="S256" s="2"/>
      <c r="T256" s="5"/>
      <c r="U256" s="3"/>
      <c r="V256" s="6"/>
      <c r="W256" s="5"/>
      <c r="AB256" s="4"/>
      <c r="AC256" s="13"/>
      <c r="AD256" s="3"/>
      <c r="AE256" s="12"/>
      <c r="AF256" s="12"/>
    </row>
    <row r="257" spans="1:35">
      <c r="A257" s="12"/>
      <c r="B257" s="8"/>
      <c r="C257" s="3"/>
      <c r="D257" s="4"/>
      <c r="E257" s="5"/>
      <c r="G257" s="5"/>
      <c r="H257" s="3"/>
      <c r="I257" s="6"/>
      <c r="J257" s="7"/>
      <c r="K257" s="5"/>
      <c r="L257" s="2"/>
      <c r="M257" s="3"/>
      <c r="O257" s="3"/>
      <c r="P257" s="4"/>
      <c r="Q257" s="6"/>
      <c r="R257" s="2"/>
      <c r="S257" s="2"/>
      <c r="T257" s="5"/>
      <c r="U257" s="3"/>
      <c r="V257" s="6"/>
      <c r="W257" s="5"/>
      <c r="AB257" s="4"/>
      <c r="AC257" s="13"/>
      <c r="AD257" s="3"/>
      <c r="AE257" s="12"/>
      <c r="AF257" s="12"/>
    </row>
    <row r="258" spans="1:35">
      <c r="A258" s="12"/>
      <c r="B258" s="8"/>
      <c r="C258" s="3"/>
      <c r="D258" s="4"/>
      <c r="E258" s="5"/>
      <c r="F258" s="6"/>
      <c r="G258" s="5"/>
      <c r="H258" s="3"/>
      <c r="I258" s="6"/>
      <c r="J258" s="7"/>
      <c r="K258" s="5"/>
      <c r="L258" s="2"/>
      <c r="M258" s="3"/>
      <c r="O258" s="3"/>
      <c r="P258" s="4"/>
      <c r="Q258" s="6"/>
      <c r="R258" s="2"/>
      <c r="S258" s="2"/>
      <c r="T258" s="5"/>
      <c r="U258" s="3"/>
      <c r="V258" s="6"/>
      <c r="W258" s="5"/>
      <c r="AB258" s="4"/>
      <c r="AC258" s="13"/>
      <c r="AD258" s="3"/>
      <c r="AE258" s="12"/>
      <c r="AF258" s="12"/>
    </row>
    <row r="259" spans="1:35">
      <c r="A259" s="12"/>
      <c r="B259" s="8"/>
      <c r="C259" s="3"/>
      <c r="D259" s="4"/>
      <c r="E259" s="5"/>
      <c r="G259" s="5"/>
      <c r="H259" s="2"/>
      <c r="I259" s="6"/>
      <c r="J259" s="7"/>
      <c r="K259" s="5"/>
      <c r="L259" s="2"/>
      <c r="M259" s="3"/>
      <c r="O259" s="3"/>
      <c r="P259" s="4"/>
      <c r="Q259" s="6"/>
      <c r="R259" s="2"/>
      <c r="S259" s="2"/>
      <c r="T259" s="5"/>
      <c r="U259" s="3"/>
      <c r="V259" s="6"/>
      <c r="W259" s="5"/>
      <c r="AB259" s="4"/>
      <c r="AC259" s="13"/>
      <c r="AD259" s="3"/>
      <c r="AE259" s="12"/>
      <c r="AF259" s="12"/>
      <c r="AG259" s="5"/>
    </row>
    <row r="260" spans="1:35">
      <c r="A260" s="12"/>
      <c r="B260" s="8"/>
      <c r="C260" s="3"/>
      <c r="D260" s="4"/>
      <c r="E260" s="5"/>
      <c r="G260" s="5"/>
      <c r="H260" s="3"/>
      <c r="I260" s="6"/>
      <c r="J260" s="7"/>
      <c r="K260" s="5"/>
      <c r="L260" s="2"/>
      <c r="M260" s="3"/>
      <c r="O260" s="3"/>
      <c r="P260" s="4"/>
      <c r="Q260" s="6"/>
      <c r="R260" s="2"/>
      <c r="S260" s="2"/>
      <c r="T260" s="5"/>
      <c r="U260" s="3"/>
      <c r="V260" s="6"/>
      <c r="W260" s="5"/>
      <c r="AB260" s="4"/>
      <c r="AC260" s="13"/>
      <c r="AD260" s="3"/>
      <c r="AE260" s="12"/>
      <c r="AF260" s="12"/>
    </row>
    <row r="261" spans="1:35">
      <c r="A261" s="12"/>
      <c r="B261" s="8"/>
      <c r="C261" s="3"/>
      <c r="D261" s="4"/>
      <c r="E261" s="5"/>
      <c r="G261" s="5"/>
      <c r="H261" s="3"/>
      <c r="I261" s="6"/>
      <c r="J261" s="7"/>
      <c r="K261" s="5"/>
      <c r="L261" s="2"/>
      <c r="M261" s="3"/>
      <c r="O261" s="3"/>
      <c r="P261" s="4"/>
      <c r="Q261" s="6"/>
      <c r="R261" s="2"/>
      <c r="S261" s="2"/>
      <c r="T261" s="5"/>
      <c r="U261" s="3"/>
      <c r="V261" s="6"/>
      <c r="W261" s="5"/>
      <c r="AB261" s="4"/>
      <c r="AC261" s="13"/>
      <c r="AD261" s="3"/>
      <c r="AE261" s="12"/>
      <c r="AF261" s="12"/>
    </row>
    <row r="262" spans="1:35">
      <c r="A262" s="12"/>
      <c r="B262" s="8"/>
      <c r="C262" s="3"/>
      <c r="D262" s="4"/>
      <c r="E262" s="5"/>
      <c r="G262" s="5"/>
      <c r="H262" s="3"/>
      <c r="I262" s="6"/>
      <c r="J262" s="7"/>
      <c r="K262" s="5"/>
      <c r="L262" s="2"/>
      <c r="M262" s="3"/>
      <c r="O262" s="3"/>
      <c r="P262" s="4"/>
      <c r="Q262" s="6"/>
      <c r="R262" s="2"/>
      <c r="S262" s="2"/>
      <c r="T262" s="5"/>
      <c r="U262" s="3"/>
      <c r="V262" s="6"/>
      <c r="W262" s="5"/>
      <c r="AB262" s="4"/>
      <c r="AC262" s="13"/>
      <c r="AD262" s="3"/>
      <c r="AE262" s="12"/>
      <c r="AF262" s="12"/>
    </row>
    <row r="263" spans="1:35">
      <c r="A263" s="12"/>
      <c r="B263" s="8"/>
      <c r="C263" s="3"/>
      <c r="D263" s="4"/>
      <c r="E263" s="5"/>
      <c r="G263" s="5"/>
      <c r="H263" s="3"/>
      <c r="I263" s="6"/>
      <c r="J263" s="7"/>
      <c r="K263" s="5"/>
      <c r="L263" s="2"/>
      <c r="M263" s="3"/>
      <c r="O263" s="3"/>
      <c r="P263" s="4"/>
      <c r="Q263" s="6"/>
      <c r="R263" s="2"/>
      <c r="S263" s="2"/>
      <c r="T263" s="5"/>
      <c r="U263" s="3"/>
      <c r="V263" s="6"/>
      <c r="W263" s="5"/>
      <c r="AB263" s="4"/>
      <c r="AC263" s="13"/>
      <c r="AD263" s="3"/>
      <c r="AE263" s="12"/>
      <c r="AF263" s="12"/>
    </row>
    <row r="264" spans="1:35">
      <c r="A264" s="12"/>
      <c r="B264" s="8"/>
      <c r="C264" s="3"/>
      <c r="D264" s="4"/>
      <c r="E264" s="5"/>
      <c r="G264" s="5"/>
      <c r="H264" s="3"/>
      <c r="I264" s="6"/>
      <c r="J264" s="7"/>
      <c r="K264" s="5"/>
      <c r="L264" s="2"/>
      <c r="M264" s="3"/>
      <c r="O264" s="3"/>
      <c r="P264" s="4"/>
      <c r="Q264" s="6"/>
      <c r="R264" s="2"/>
      <c r="S264" s="2"/>
      <c r="T264" s="5"/>
      <c r="U264" s="3"/>
      <c r="V264" s="6"/>
      <c r="W264" s="5"/>
      <c r="AB264" s="4"/>
      <c r="AC264" s="13"/>
      <c r="AD264" s="3"/>
      <c r="AE264" s="12"/>
      <c r="AF264" s="12"/>
    </row>
    <row r="265" spans="1:35">
      <c r="A265" s="12"/>
      <c r="B265" s="8"/>
      <c r="C265" s="3"/>
      <c r="D265" s="4"/>
      <c r="E265" s="5"/>
      <c r="G265" s="5"/>
      <c r="H265" s="3"/>
      <c r="I265" s="6"/>
      <c r="J265" s="7"/>
      <c r="K265" s="5"/>
      <c r="L265" s="2"/>
      <c r="M265" s="3"/>
      <c r="O265" s="3"/>
      <c r="P265" s="4"/>
      <c r="Q265" s="6"/>
      <c r="R265" s="2"/>
      <c r="S265" s="2"/>
      <c r="T265" s="5"/>
      <c r="U265" s="3"/>
      <c r="V265" s="6"/>
      <c r="W265" s="5"/>
      <c r="AB265" s="4"/>
      <c r="AC265" s="13"/>
      <c r="AD265" s="3"/>
      <c r="AE265" s="12"/>
      <c r="AF265" s="12"/>
    </row>
    <row r="266" spans="1:35">
      <c r="A266" s="12"/>
      <c r="B266" s="8"/>
      <c r="C266" s="3"/>
      <c r="D266" s="4"/>
      <c r="E266" s="5"/>
      <c r="G266" s="5"/>
      <c r="H266" s="3"/>
      <c r="I266" s="6"/>
      <c r="J266" s="7"/>
      <c r="K266" s="5"/>
      <c r="L266" s="2"/>
      <c r="M266" s="3"/>
      <c r="O266" s="3"/>
      <c r="P266" s="4"/>
      <c r="Q266" s="6"/>
      <c r="R266" s="2"/>
      <c r="S266" s="2"/>
      <c r="T266" s="5"/>
      <c r="U266" s="3"/>
      <c r="V266" s="6"/>
      <c r="W266" s="5"/>
      <c r="AB266" s="4"/>
      <c r="AC266" s="13"/>
      <c r="AD266" s="3"/>
      <c r="AE266" s="12"/>
      <c r="AF266" s="12"/>
    </row>
    <row r="267" spans="1:35">
      <c r="A267" s="12"/>
      <c r="B267" s="8"/>
      <c r="C267" s="3"/>
      <c r="D267" s="4"/>
      <c r="E267" s="5"/>
      <c r="G267" s="5"/>
      <c r="H267" s="2"/>
      <c r="I267" s="6"/>
      <c r="J267" s="7"/>
      <c r="K267" s="5"/>
      <c r="L267" s="2"/>
      <c r="M267" s="3"/>
      <c r="O267" s="3"/>
      <c r="P267" s="4"/>
      <c r="Q267" s="6"/>
      <c r="R267" s="2"/>
      <c r="S267" s="2"/>
      <c r="T267" s="5"/>
      <c r="U267" s="3"/>
      <c r="V267" s="6"/>
      <c r="W267" s="5"/>
      <c r="AB267" s="4"/>
      <c r="AC267" s="13"/>
      <c r="AD267" s="3"/>
      <c r="AE267" s="12"/>
      <c r="AF267" s="12"/>
    </row>
    <row r="268" spans="1:35">
      <c r="A268" s="12"/>
      <c r="B268" s="8"/>
      <c r="C268" s="3"/>
      <c r="D268" s="4"/>
      <c r="E268" s="5"/>
      <c r="G268" s="5"/>
      <c r="H268" s="3"/>
      <c r="I268" s="6"/>
      <c r="J268" s="7"/>
      <c r="K268" s="5"/>
      <c r="L268" s="2"/>
      <c r="M268" s="3"/>
      <c r="O268" s="3"/>
      <c r="P268" s="4"/>
      <c r="Q268" s="6"/>
      <c r="R268" s="2"/>
      <c r="S268" s="2"/>
      <c r="T268" s="5"/>
      <c r="U268" s="3"/>
      <c r="V268" s="6"/>
      <c r="W268" s="5"/>
      <c r="AB268" s="4"/>
      <c r="AC268" s="13"/>
      <c r="AD268" s="3"/>
      <c r="AE268" s="12"/>
      <c r="AF268" s="12"/>
    </row>
    <row r="269" spans="1:35">
      <c r="A269" s="12"/>
      <c r="B269" s="8"/>
      <c r="C269" s="3"/>
      <c r="D269" s="4"/>
      <c r="E269" s="5"/>
      <c r="G269" s="5"/>
      <c r="H269" s="3"/>
      <c r="I269" s="6"/>
      <c r="J269" s="7"/>
      <c r="K269" s="5"/>
      <c r="L269" s="2"/>
      <c r="M269" s="3"/>
      <c r="O269" s="3"/>
      <c r="P269" s="4"/>
      <c r="Q269" s="6"/>
      <c r="R269" s="2"/>
      <c r="S269" s="2"/>
      <c r="T269" s="5"/>
      <c r="U269" s="3"/>
      <c r="V269" s="6"/>
      <c r="W269" s="5"/>
      <c r="AB269" s="4"/>
      <c r="AC269" s="13"/>
      <c r="AD269" s="3"/>
      <c r="AE269" s="12"/>
      <c r="AF269" s="12"/>
    </row>
    <row r="270" spans="1:35">
      <c r="A270" s="12"/>
      <c r="B270" s="8"/>
      <c r="C270" s="3"/>
      <c r="D270" s="4"/>
      <c r="E270" s="5"/>
      <c r="G270" s="5"/>
      <c r="H270" s="3"/>
      <c r="I270" s="6"/>
      <c r="J270" s="7"/>
      <c r="K270" s="5"/>
      <c r="L270" s="2"/>
      <c r="M270" s="3"/>
      <c r="O270" s="3"/>
      <c r="P270" s="4"/>
      <c r="Q270" s="6"/>
      <c r="R270" s="2"/>
      <c r="S270" s="2"/>
      <c r="T270" s="5"/>
      <c r="U270" s="3"/>
      <c r="V270" s="6"/>
      <c r="W270" s="5"/>
      <c r="AB270" s="4"/>
      <c r="AC270" s="13"/>
      <c r="AD270" s="3"/>
      <c r="AE270" s="12"/>
      <c r="AF270" s="12"/>
    </row>
    <row r="271" spans="1:35">
      <c r="A271" s="12"/>
      <c r="B271" s="8"/>
      <c r="C271" s="3"/>
      <c r="D271" s="4"/>
      <c r="E271" s="5"/>
      <c r="G271" s="5"/>
      <c r="H271" s="3"/>
      <c r="I271" s="6"/>
      <c r="J271" s="7"/>
      <c r="K271" s="5"/>
      <c r="L271" s="2"/>
      <c r="M271" s="3"/>
      <c r="O271" s="3"/>
      <c r="P271" s="4"/>
      <c r="Q271" s="6"/>
      <c r="R271" s="2"/>
      <c r="S271" s="2"/>
      <c r="T271" s="5"/>
      <c r="U271" s="3"/>
      <c r="V271" s="6"/>
      <c r="W271" s="5"/>
      <c r="AB271" s="4"/>
      <c r="AC271" s="13"/>
      <c r="AD271" s="3"/>
      <c r="AE271" s="12"/>
      <c r="AF271" s="12"/>
      <c r="AH271" s="5"/>
      <c r="AI271" s="5"/>
    </row>
    <row r="272" spans="1:35">
      <c r="A272" s="12"/>
      <c r="B272" s="8"/>
      <c r="C272" s="3"/>
      <c r="D272" s="4"/>
      <c r="E272" s="5"/>
      <c r="G272" s="5"/>
      <c r="H272" s="3"/>
      <c r="I272" s="6"/>
      <c r="J272" s="7"/>
      <c r="K272" s="5"/>
      <c r="L272" s="2"/>
      <c r="M272" s="3"/>
      <c r="O272" s="3"/>
      <c r="P272" s="4"/>
      <c r="Q272" s="6"/>
      <c r="R272" s="2"/>
      <c r="S272" s="2"/>
      <c r="T272" s="5"/>
      <c r="U272" s="3"/>
      <c r="V272" s="6"/>
      <c r="W272" s="5"/>
      <c r="AB272" s="4"/>
      <c r="AC272" s="13"/>
      <c r="AD272" s="3"/>
      <c r="AE272" s="12"/>
      <c r="AF272" s="12"/>
    </row>
    <row r="273" spans="1:35">
      <c r="A273" s="12"/>
      <c r="B273" s="8"/>
      <c r="C273" s="3"/>
      <c r="D273" s="4"/>
      <c r="E273" s="5"/>
      <c r="G273" s="5"/>
      <c r="H273" s="3"/>
      <c r="I273" s="6"/>
      <c r="J273" s="7"/>
      <c r="K273" s="5"/>
      <c r="L273" s="2"/>
      <c r="M273" s="3"/>
      <c r="O273" s="3"/>
      <c r="P273" s="4"/>
      <c r="Q273" s="6"/>
      <c r="R273" s="2"/>
      <c r="S273" s="2"/>
      <c r="T273" s="5"/>
      <c r="U273" s="3"/>
      <c r="V273" s="6"/>
      <c r="W273" s="5"/>
      <c r="AB273" s="4"/>
      <c r="AC273" s="13"/>
      <c r="AD273" s="3"/>
      <c r="AE273" s="12"/>
      <c r="AF273" s="12"/>
    </row>
    <row r="274" spans="1:35">
      <c r="A274" s="12"/>
      <c r="B274" s="8"/>
      <c r="C274" s="3"/>
      <c r="D274" s="4"/>
      <c r="E274" s="5"/>
      <c r="G274" s="5"/>
      <c r="H274" s="3"/>
      <c r="I274" s="6"/>
      <c r="J274" s="7"/>
      <c r="K274" s="5"/>
      <c r="L274" s="2"/>
      <c r="M274" s="3"/>
      <c r="O274" s="3"/>
      <c r="P274" s="4"/>
      <c r="Q274" s="6"/>
      <c r="R274" s="2"/>
      <c r="S274" s="2"/>
      <c r="T274" s="5"/>
      <c r="U274" s="3"/>
      <c r="V274" s="6"/>
      <c r="W274" s="5"/>
      <c r="AB274" s="4"/>
      <c r="AC274" s="13"/>
      <c r="AD274" s="3"/>
      <c r="AE274" s="12"/>
      <c r="AF274" s="12"/>
    </row>
    <row r="275" spans="1:35">
      <c r="A275" s="12"/>
      <c r="B275" s="8"/>
      <c r="C275" s="3"/>
      <c r="D275" s="4"/>
      <c r="E275" s="5"/>
      <c r="G275" s="5"/>
      <c r="H275" s="3"/>
      <c r="I275" s="6"/>
      <c r="J275" s="7"/>
      <c r="K275" s="5"/>
      <c r="L275" s="2"/>
      <c r="M275" s="3"/>
      <c r="O275" s="3"/>
      <c r="P275" s="4"/>
      <c r="Q275" s="6"/>
      <c r="R275" s="2"/>
      <c r="S275" s="2"/>
      <c r="T275" s="5"/>
      <c r="U275" s="3"/>
      <c r="V275" s="6"/>
      <c r="W275" s="5"/>
      <c r="AB275" s="4"/>
      <c r="AC275" s="13"/>
      <c r="AD275" s="3"/>
      <c r="AE275" s="12"/>
      <c r="AF275" s="12"/>
    </row>
    <row r="276" spans="1:35">
      <c r="A276" s="12"/>
      <c r="B276" s="8"/>
      <c r="C276" s="3"/>
      <c r="D276" s="4"/>
      <c r="E276" s="5"/>
      <c r="G276" s="5"/>
      <c r="H276" s="3"/>
      <c r="I276" s="6"/>
      <c r="J276" s="7"/>
      <c r="K276" s="5"/>
      <c r="L276" s="2"/>
      <c r="M276" s="3"/>
      <c r="O276" s="3"/>
      <c r="P276" s="4"/>
      <c r="Q276" s="6"/>
      <c r="R276" s="2"/>
      <c r="S276" s="2"/>
      <c r="T276" s="5"/>
      <c r="U276" s="3"/>
      <c r="V276" s="6"/>
      <c r="W276" s="5"/>
      <c r="AB276" s="4"/>
      <c r="AC276" s="13"/>
      <c r="AD276" s="3"/>
      <c r="AE276" s="12"/>
      <c r="AF276" s="12"/>
    </row>
    <row r="277" spans="1:35">
      <c r="A277" s="12"/>
      <c r="B277" s="8"/>
      <c r="C277" s="3"/>
      <c r="D277" s="4"/>
      <c r="E277" s="5"/>
      <c r="G277" s="5"/>
      <c r="H277" s="2"/>
      <c r="I277" s="6"/>
      <c r="J277" s="7"/>
      <c r="K277" s="5"/>
      <c r="L277" s="2"/>
      <c r="M277" s="3"/>
      <c r="P277" s="4"/>
      <c r="Q277" s="6"/>
      <c r="R277" s="2"/>
      <c r="S277" s="2"/>
      <c r="T277" s="5"/>
      <c r="U277" s="3"/>
      <c r="V277" s="6"/>
      <c r="W277" s="5"/>
      <c r="AB277" s="4"/>
      <c r="AC277" s="13"/>
      <c r="AD277" s="3"/>
      <c r="AE277" s="12"/>
      <c r="AF277" s="12"/>
    </row>
    <row r="278" spans="1:35">
      <c r="A278" s="12"/>
      <c r="B278" s="8"/>
      <c r="C278" s="3"/>
      <c r="D278" s="4"/>
      <c r="E278" s="5"/>
      <c r="G278" s="5"/>
      <c r="H278" s="3"/>
      <c r="I278" s="6"/>
      <c r="J278" s="7"/>
      <c r="K278" s="5"/>
      <c r="L278" s="2"/>
      <c r="M278" s="3"/>
      <c r="O278" s="3"/>
      <c r="P278" s="4"/>
      <c r="Q278" s="6"/>
      <c r="R278" s="2"/>
      <c r="S278" s="2"/>
      <c r="T278" s="5"/>
      <c r="U278" s="3"/>
      <c r="V278" s="6"/>
      <c r="W278" s="5"/>
      <c r="AB278" s="4"/>
      <c r="AC278" s="13"/>
      <c r="AD278" s="3"/>
      <c r="AE278" s="12"/>
      <c r="AF278" s="12"/>
    </row>
    <row r="279" spans="1:35">
      <c r="A279" s="12"/>
      <c r="B279" s="8"/>
      <c r="C279" s="3"/>
      <c r="D279" s="4"/>
      <c r="E279" s="5"/>
      <c r="G279" s="5"/>
      <c r="H279" s="3"/>
      <c r="I279" s="6"/>
      <c r="J279" s="7"/>
      <c r="K279" s="5"/>
      <c r="L279" s="2"/>
      <c r="M279" s="3"/>
      <c r="O279" s="3"/>
      <c r="P279" s="4"/>
      <c r="Q279" s="6"/>
      <c r="R279" s="2"/>
      <c r="S279" s="2"/>
      <c r="T279" s="5"/>
      <c r="U279" s="3"/>
      <c r="V279" s="6"/>
      <c r="W279" s="5"/>
      <c r="AB279" s="4"/>
      <c r="AC279" s="13"/>
      <c r="AD279" s="3"/>
      <c r="AE279" s="12"/>
      <c r="AF279" s="12"/>
    </row>
    <row r="280" spans="1:35">
      <c r="A280" s="12"/>
      <c r="B280" s="8"/>
      <c r="C280" s="3"/>
      <c r="D280" s="4"/>
      <c r="E280" s="5"/>
      <c r="G280" s="5"/>
      <c r="H280" s="3"/>
      <c r="I280" s="6"/>
      <c r="J280" s="7"/>
      <c r="K280" s="5"/>
      <c r="L280" s="2"/>
      <c r="M280" s="3"/>
      <c r="O280" s="3"/>
      <c r="P280" s="4"/>
      <c r="Q280" s="6"/>
      <c r="R280" s="2"/>
      <c r="S280" s="2"/>
      <c r="T280" s="5"/>
      <c r="U280" s="3"/>
      <c r="V280" s="6"/>
      <c r="W280" s="5"/>
      <c r="AB280" s="4"/>
      <c r="AC280" s="13"/>
      <c r="AD280" s="3"/>
      <c r="AE280" s="12"/>
      <c r="AF280" s="12"/>
      <c r="AH280" s="5"/>
      <c r="AI280" s="5"/>
    </row>
    <row r="281" spans="1:35">
      <c r="A281" s="12"/>
      <c r="B281" s="8"/>
      <c r="C281" s="3"/>
      <c r="D281" s="4"/>
      <c r="E281" s="5"/>
      <c r="G281" s="5"/>
      <c r="H281" s="3"/>
      <c r="I281" s="6"/>
      <c r="J281" s="7"/>
      <c r="K281" s="5"/>
      <c r="L281" s="2"/>
      <c r="M281" s="3"/>
      <c r="O281" s="3"/>
      <c r="P281" s="4"/>
      <c r="Q281" s="6"/>
      <c r="R281" s="2"/>
      <c r="S281" s="2"/>
      <c r="T281" s="5"/>
      <c r="U281" s="3"/>
      <c r="V281" s="6"/>
      <c r="W281" s="5"/>
      <c r="AB281" s="4"/>
      <c r="AC281" s="13"/>
      <c r="AD281" s="3"/>
      <c r="AE281" s="12"/>
      <c r="AF281" s="12"/>
      <c r="AH281" s="5"/>
      <c r="AI281" s="5"/>
    </row>
    <row r="282" spans="1:35">
      <c r="A282" s="12"/>
      <c r="B282" s="8"/>
      <c r="C282" s="3"/>
      <c r="D282" s="4"/>
      <c r="E282" s="5"/>
      <c r="G282" s="5"/>
      <c r="H282" s="3"/>
      <c r="I282" s="6"/>
      <c r="J282" s="7"/>
      <c r="K282" s="5"/>
      <c r="L282" s="2"/>
      <c r="M282" s="3"/>
      <c r="O282" s="3"/>
      <c r="P282" s="4"/>
      <c r="Q282" s="6"/>
      <c r="R282" s="2"/>
      <c r="S282" s="2"/>
      <c r="T282" s="5"/>
      <c r="U282" s="3"/>
      <c r="V282" s="6"/>
      <c r="W282" s="5"/>
      <c r="AB282" s="4"/>
      <c r="AC282" s="13"/>
      <c r="AD282" s="3"/>
      <c r="AE282" s="12"/>
      <c r="AF282" s="12"/>
    </row>
    <row r="283" spans="1:35">
      <c r="A283" s="12"/>
      <c r="B283" s="8"/>
      <c r="C283" s="3"/>
      <c r="D283" s="4"/>
      <c r="E283" s="5"/>
      <c r="G283" s="5"/>
      <c r="H283" s="3"/>
      <c r="I283" s="6"/>
      <c r="J283" s="7"/>
      <c r="K283" s="5"/>
      <c r="L283" s="2"/>
      <c r="M283" s="3"/>
      <c r="O283" s="3"/>
      <c r="P283" s="4"/>
      <c r="Q283" s="6"/>
      <c r="R283" s="2"/>
      <c r="S283" s="2"/>
      <c r="T283" s="5"/>
      <c r="U283" s="3"/>
      <c r="V283" s="6"/>
      <c r="W283" s="5"/>
      <c r="AB283" s="4"/>
      <c r="AC283" s="13"/>
      <c r="AD283" s="3"/>
      <c r="AE283" s="12"/>
      <c r="AF283" s="12"/>
    </row>
    <row r="284" spans="1:35">
      <c r="A284" s="12"/>
      <c r="B284" s="8"/>
      <c r="C284" s="3"/>
      <c r="D284" s="4"/>
      <c r="E284" s="5"/>
      <c r="G284" s="5"/>
      <c r="H284" s="3"/>
      <c r="I284" s="6"/>
      <c r="J284" s="7"/>
      <c r="K284" s="5"/>
      <c r="L284" s="2"/>
      <c r="M284" s="3"/>
      <c r="O284" s="3"/>
      <c r="P284" s="4"/>
      <c r="Q284" s="6"/>
      <c r="R284" s="2"/>
      <c r="S284" s="2"/>
      <c r="T284" s="5"/>
      <c r="U284" s="3"/>
      <c r="V284" s="6"/>
      <c r="W284" s="5"/>
      <c r="AB284" s="4"/>
      <c r="AC284" s="13"/>
      <c r="AD284" s="3"/>
      <c r="AE284" s="12"/>
      <c r="AF284" s="12"/>
    </row>
    <row r="285" spans="1:35">
      <c r="A285" s="12"/>
      <c r="B285" s="8"/>
      <c r="C285" s="3"/>
      <c r="D285" s="4"/>
      <c r="E285" s="5"/>
      <c r="G285" s="5"/>
      <c r="H285" s="3"/>
      <c r="I285" s="6"/>
      <c r="J285" s="7"/>
      <c r="K285" s="5"/>
      <c r="L285" s="2"/>
      <c r="M285" s="3"/>
      <c r="O285" s="3"/>
      <c r="P285" s="4"/>
      <c r="Q285" s="6"/>
      <c r="R285" s="2"/>
      <c r="S285" s="2"/>
      <c r="T285" s="5"/>
      <c r="U285" s="3"/>
      <c r="V285" s="6"/>
      <c r="W285" s="5"/>
      <c r="AB285" s="4"/>
      <c r="AC285" s="13"/>
      <c r="AD285" s="3"/>
      <c r="AE285" s="12"/>
      <c r="AF285" s="12"/>
    </row>
    <row r="286" spans="1:35">
      <c r="A286" s="12"/>
      <c r="B286" s="8"/>
      <c r="C286" s="3"/>
      <c r="D286" s="4"/>
      <c r="E286" s="5"/>
      <c r="G286" s="5"/>
      <c r="H286" s="3"/>
      <c r="I286" s="6"/>
      <c r="J286" s="7"/>
      <c r="K286" s="5"/>
      <c r="L286" s="2"/>
      <c r="M286" s="3"/>
      <c r="O286" s="3"/>
      <c r="P286" s="4"/>
      <c r="Q286" s="6"/>
      <c r="R286" s="2"/>
      <c r="S286" s="2"/>
      <c r="T286" s="5"/>
      <c r="U286" s="3"/>
      <c r="V286" s="6"/>
      <c r="W286" s="5"/>
      <c r="AB286" s="4"/>
      <c r="AC286" s="13"/>
      <c r="AD286" s="3"/>
      <c r="AE286" s="12"/>
      <c r="AF286" s="12"/>
    </row>
    <row r="287" spans="1:35">
      <c r="A287" s="12"/>
      <c r="B287" s="8"/>
      <c r="C287" s="3"/>
      <c r="D287" s="4"/>
      <c r="E287" s="5"/>
      <c r="G287" s="5"/>
      <c r="H287" s="3"/>
      <c r="I287" s="6"/>
      <c r="J287" s="7"/>
      <c r="K287" s="5"/>
      <c r="L287" s="2"/>
      <c r="M287" s="3"/>
      <c r="O287" s="3"/>
      <c r="P287" s="4"/>
      <c r="Q287" s="6"/>
      <c r="R287" s="2"/>
      <c r="S287" s="2"/>
      <c r="T287" s="5"/>
      <c r="U287" s="3"/>
      <c r="V287" s="6"/>
      <c r="W287" s="5"/>
      <c r="AB287" s="4"/>
      <c r="AC287" s="13"/>
      <c r="AD287" s="3"/>
      <c r="AE287" s="12"/>
      <c r="AF287" s="12"/>
      <c r="AH287" s="5"/>
      <c r="AI287" s="5"/>
    </row>
    <row r="288" spans="1:35">
      <c r="A288" s="12"/>
      <c r="B288" s="8"/>
      <c r="C288" s="3"/>
      <c r="D288" s="4"/>
      <c r="E288" s="5"/>
      <c r="G288" s="5"/>
      <c r="H288" s="3"/>
      <c r="I288" s="6"/>
      <c r="J288" s="7"/>
      <c r="K288" s="5"/>
      <c r="L288" s="2"/>
      <c r="M288" s="3"/>
      <c r="O288" s="3"/>
      <c r="P288" s="4"/>
      <c r="Q288" s="6"/>
      <c r="R288" s="2"/>
      <c r="S288" s="2"/>
      <c r="T288" s="5"/>
      <c r="U288" s="3"/>
      <c r="V288" s="6"/>
      <c r="W288" s="5"/>
      <c r="AB288" s="4"/>
      <c r="AC288" s="13"/>
      <c r="AD288" s="3"/>
      <c r="AE288" s="12"/>
      <c r="AF288" s="12"/>
    </row>
    <row r="289" spans="1:35">
      <c r="A289" s="12"/>
      <c r="B289" s="8"/>
      <c r="C289" s="3"/>
      <c r="D289" s="4"/>
      <c r="E289" s="5"/>
      <c r="G289" s="5"/>
      <c r="H289" s="3"/>
      <c r="I289" s="6"/>
      <c r="J289" s="7"/>
      <c r="K289" s="5"/>
      <c r="L289" s="2"/>
      <c r="M289" s="3"/>
      <c r="O289" s="3"/>
      <c r="P289" s="4"/>
      <c r="Q289" s="6"/>
      <c r="R289" s="2"/>
      <c r="S289" s="2"/>
      <c r="T289" s="5"/>
      <c r="U289" s="3"/>
      <c r="V289" s="6"/>
      <c r="W289" s="5"/>
      <c r="AB289" s="4"/>
      <c r="AC289" s="13"/>
      <c r="AD289" s="3"/>
      <c r="AE289" s="12"/>
      <c r="AF289" s="12"/>
    </row>
    <row r="290" spans="1:35">
      <c r="A290" s="12"/>
      <c r="B290" s="8"/>
      <c r="C290" s="3"/>
      <c r="D290" s="4"/>
      <c r="E290" s="5"/>
      <c r="G290" s="5"/>
      <c r="H290" s="3"/>
      <c r="I290" s="6"/>
      <c r="J290" s="7"/>
      <c r="K290" s="5"/>
      <c r="L290" s="2"/>
      <c r="M290" s="3"/>
      <c r="O290" s="3"/>
      <c r="P290" s="4"/>
      <c r="Q290" s="6"/>
      <c r="R290" s="2"/>
      <c r="S290" s="2"/>
      <c r="T290" s="5"/>
      <c r="U290" s="3"/>
      <c r="V290" s="6"/>
      <c r="W290" s="5"/>
      <c r="AB290" s="4"/>
      <c r="AC290" s="13"/>
      <c r="AD290" s="3"/>
      <c r="AE290" s="12"/>
      <c r="AF290" s="12"/>
    </row>
    <row r="291" spans="1:35">
      <c r="A291" s="12"/>
      <c r="B291" s="8"/>
      <c r="C291" s="3"/>
      <c r="D291" s="4"/>
      <c r="E291" s="5"/>
      <c r="G291" s="5"/>
      <c r="H291" s="3"/>
      <c r="I291" s="6"/>
      <c r="J291" s="7"/>
      <c r="K291" s="5"/>
      <c r="L291" s="2"/>
      <c r="M291" s="3"/>
      <c r="O291" s="3"/>
      <c r="P291" s="4"/>
      <c r="Q291" s="6"/>
      <c r="R291" s="2"/>
      <c r="S291" s="2"/>
      <c r="T291" s="5"/>
      <c r="U291" s="3"/>
      <c r="V291" s="6"/>
      <c r="W291" s="5"/>
      <c r="AB291" s="4"/>
      <c r="AC291" s="13"/>
      <c r="AD291" s="3"/>
      <c r="AE291" s="12"/>
      <c r="AF291" s="12"/>
      <c r="AH291" s="5"/>
      <c r="AI291" s="5"/>
    </row>
    <row r="292" spans="1:35">
      <c r="A292" s="12"/>
      <c r="B292" s="8"/>
      <c r="C292" s="3"/>
      <c r="D292" s="4"/>
      <c r="E292" s="5"/>
      <c r="G292" s="5"/>
      <c r="H292" s="3"/>
      <c r="I292" s="6"/>
      <c r="J292" s="7"/>
      <c r="K292" s="5"/>
      <c r="L292" s="2"/>
      <c r="M292" s="3"/>
      <c r="O292" s="3"/>
      <c r="P292" s="4"/>
      <c r="Q292" s="6"/>
      <c r="R292" s="2"/>
      <c r="S292" s="2"/>
      <c r="T292" s="5"/>
      <c r="U292" s="3"/>
      <c r="V292" s="6"/>
      <c r="W292" s="5"/>
      <c r="AB292" s="4"/>
      <c r="AC292" s="13"/>
      <c r="AD292" s="3"/>
      <c r="AE292" s="12"/>
      <c r="AF292" s="12"/>
    </row>
    <row r="293" spans="1:35">
      <c r="A293" s="12"/>
      <c r="B293" s="8"/>
      <c r="C293" s="3"/>
      <c r="D293" s="4"/>
      <c r="E293" s="5"/>
      <c r="G293" s="5"/>
      <c r="H293" s="3"/>
      <c r="I293" s="6"/>
      <c r="J293" s="7"/>
      <c r="K293" s="5"/>
      <c r="L293" s="2"/>
      <c r="M293" s="3"/>
      <c r="O293" s="3"/>
      <c r="P293" s="4"/>
      <c r="Q293" s="6"/>
      <c r="R293" s="2"/>
      <c r="S293" s="2"/>
      <c r="T293" s="5"/>
      <c r="U293" s="3"/>
      <c r="V293" s="6"/>
      <c r="W293" s="5"/>
      <c r="AB293" s="4"/>
      <c r="AC293" s="13"/>
      <c r="AD293" s="3"/>
      <c r="AE293" s="12"/>
      <c r="AF293" s="12"/>
      <c r="AH293" s="5"/>
      <c r="AI293" s="5"/>
    </row>
    <row r="294" spans="1:35">
      <c r="A294" s="12"/>
      <c r="B294" s="8"/>
      <c r="C294" s="3"/>
      <c r="D294" s="4"/>
      <c r="E294" s="5"/>
      <c r="G294" s="5"/>
      <c r="H294" s="3"/>
      <c r="I294" s="6"/>
      <c r="J294" s="7"/>
      <c r="K294" s="5"/>
      <c r="L294" s="2"/>
      <c r="M294" s="3"/>
      <c r="O294" s="3"/>
      <c r="P294" s="4"/>
      <c r="Q294" s="6"/>
      <c r="R294" s="2"/>
      <c r="S294" s="2"/>
      <c r="T294" s="5"/>
      <c r="U294" s="3"/>
      <c r="V294" s="6"/>
      <c r="W294" s="5"/>
      <c r="AB294" s="4"/>
      <c r="AC294" s="13"/>
      <c r="AD294" s="3"/>
      <c r="AE294" s="12"/>
      <c r="AF294" s="12"/>
    </row>
    <row r="295" spans="1:35">
      <c r="A295" s="12"/>
      <c r="B295" s="8"/>
      <c r="C295" s="3"/>
      <c r="D295" s="4"/>
      <c r="E295" s="5"/>
      <c r="G295" s="5"/>
      <c r="H295" s="3"/>
      <c r="I295" s="6"/>
      <c r="J295" s="7"/>
      <c r="K295" s="5"/>
      <c r="L295" s="2"/>
      <c r="M295" s="3"/>
      <c r="O295" s="3"/>
      <c r="P295" s="4"/>
      <c r="Q295" s="6"/>
      <c r="R295" s="2"/>
      <c r="S295" s="2"/>
      <c r="T295" s="5"/>
      <c r="U295" s="3"/>
      <c r="V295" s="6"/>
      <c r="W295" s="5"/>
      <c r="AB295" s="4"/>
      <c r="AC295" s="13"/>
      <c r="AD295" s="3"/>
      <c r="AE295" s="12"/>
      <c r="AF295" s="12"/>
    </row>
    <row r="296" spans="1:35">
      <c r="A296" s="12"/>
      <c r="B296" s="8"/>
      <c r="C296" s="3"/>
      <c r="D296" s="4"/>
      <c r="E296" s="5"/>
      <c r="G296" s="5"/>
      <c r="H296" s="2"/>
      <c r="I296" s="6"/>
      <c r="J296" s="7"/>
      <c r="K296" s="5"/>
      <c r="L296" s="2"/>
      <c r="M296" s="3"/>
      <c r="O296" s="3"/>
      <c r="P296" s="4"/>
      <c r="Q296" s="6"/>
      <c r="R296" s="2"/>
      <c r="S296" s="2"/>
      <c r="T296" s="5"/>
      <c r="U296" s="3"/>
      <c r="V296" s="6"/>
      <c r="W296" s="5"/>
      <c r="AB296" s="4"/>
      <c r="AC296" s="13"/>
      <c r="AD296" s="3"/>
      <c r="AE296" s="12"/>
      <c r="AF296" s="12"/>
    </row>
    <row r="297" spans="1:35">
      <c r="A297" s="12"/>
      <c r="B297" s="8"/>
      <c r="C297" s="3"/>
      <c r="D297" s="4"/>
      <c r="E297" s="5"/>
      <c r="G297" s="5"/>
      <c r="H297" s="2"/>
      <c r="I297" s="6"/>
      <c r="J297" s="7"/>
      <c r="K297" s="5"/>
      <c r="L297" s="2"/>
      <c r="M297" s="3"/>
      <c r="P297" s="4"/>
      <c r="Q297" s="6"/>
      <c r="R297" s="2"/>
      <c r="S297" s="2"/>
      <c r="T297" s="5"/>
      <c r="U297" s="3"/>
      <c r="V297" s="6"/>
      <c r="W297" s="5"/>
      <c r="AB297" s="4"/>
      <c r="AC297" s="13"/>
      <c r="AD297" s="3"/>
      <c r="AE297" s="12"/>
      <c r="AF297" s="12"/>
    </row>
    <row r="298" spans="1:35">
      <c r="A298" s="12"/>
      <c r="B298" s="8"/>
      <c r="C298" s="3"/>
      <c r="D298" s="4"/>
      <c r="E298" s="5"/>
      <c r="G298" s="5"/>
      <c r="H298" s="3"/>
      <c r="I298" s="6"/>
      <c r="J298" s="7"/>
      <c r="K298" s="5"/>
      <c r="L298" s="2"/>
      <c r="M298" s="3"/>
      <c r="O298" s="3"/>
      <c r="P298" s="4"/>
      <c r="Q298" s="6"/>
      <c r="R298" s="2"/>
      <c r="S298" s="2"/>
      <c r="T298" s="5"/>
      <c r="U298" s="3"/>
      <c r="V298" s="6"/>
      <c r="W298" s="5"/>
      <c r="AB298" s="4"/>
      <c r="AC298" s="13"/>
      <c r="AD298" s="3"/>
      <c r="AE298" s="12"/>
      <c r="AF298" s="12"/>
    </row>
    <row r="299" spans="1:35">
      <c r="A299" s="12"/>
      <c r="B299" s="8"/>
      <c r="C299" s="3"/>
      <c r="D299" s="4"/>
      <c r="E299" s="5"/>
      <c r="G299" s="5"/>
      <c r="H299" s="3"/>
      <c r="I299" s="6"/>
      <c r="J299" s="7"/>
      <c r="K299" s="5"/>
      <c r="L299" s="2"/>
      <c r="M299" s="3"/>
      <c r="O299" s="3"/>
      <c r="P299" s="4"/>
      <c r="Q299" s="6"/>
      <c r="R299" s="2"/>
      <c r="S299" s="2"/>
      <c r="T299" s="5"/>
      <c r="U299" s="3"/>
      <c r="V299" s="6"/>
      <c r="W299" s="5"/>
      <c r="AB299" s="4"/>
      <c r="AC299" s="13"/>
      <c r="AD299" s="3"/>
      <c r="AE299" s="12"/>
      <c r="AF299" s="12"/>
    </row>
    <row r="300" spans="1:35">
      <c r="A300" s="12"/>
      <c r="B300" s="8"/>
      <c r="C300" s="3"/>
      <c r="D300" s="4"/>
      <c r="E300" s="5"/>
      <c r="G300" s="5"/>
      <c r="H300" s="2"/>
      <c r="I300" s="6"/>
      <c r="J300" s="7"/>
      <c r="K300" s="5"/>
      <c r="L300" s="2"/>
      <c r="M300" s="3"/>
      <c r="O300" s="3"/>
      <c r="P300" s="4"/>
      <c r="Q300" s="6"/>
      <c r="R300" s="2"/>
      <c r="S300" s="2"/>
      <c r="T300" s="5"/>
      <c r="U300" s="3"/>
      <c r="V300" s="6"/>
      <c r="W300" s="5"/>
      <c r="AB300" s="4"/>
      <c r="AC300" s="13"/>
      <c r="AD300" s="3"/>
      <c r="AE300" s="12"/>
      <c r="AF300" s="12"/>
    </row>
    <row r="301" spans="1:35">
      <c r="A301" s="12"/>
      <c r="B301" s="8"/>
      <c r="C301" s="3"/>
      <c r="D301" s="4"/>
      <c r="E301" s="5"/>
      <c r="G301" s="5"/>
      <c r="H301" s="3"/>
      <c r="I301" s="6"/>
      <c r="J301" s="7"/>
      <c r="K301" s="5"/>
      <c r="L301" s="2"/>
      <c r="M301" s="3"/>
      <c r="O301" s="3"/>
      <c r="P301" s="4"/>
      <c r="Q301" s="6"/>
      <c r="R301" s="2"/>
      <c r="S301" s="2"/>
      <c r="T301" s="5"/>
      <c r="U301" s="3"/>
      <c r="V301" s="6"/>
      <c r="W301" s="5"/>
      <c r="AB301" s="4"/>
      <c r="AC301" s="13"/>
      <c r="AD301" s="3"/>
      <c r="AE301" s="12"/>
      <c r="AF301" s="12"/>
    </row>
    <row r="302" spans="1:35">
      <c r="A302" s="12"/>
      <c r="B302" s="8"/>
      <c r="C302" s="3"/>
      <c r="D302" s="4"/>
      <c r="E302" s="5"/>
      <c r="G302" s="5"/>
      <c r="H302" s="3"/>
      <c r="I302" s="6"/>
      <c r="J302" s="7"/>
      <c r="K302" s="5"/>
      <c r="L302" s="2"/>
      <c r="M302" s="3"/>
      <c r="O302" s="3"/>
      <c r="P302" s="4"/>
      <c r="Q302" s="6"/>
      <c r="R302" s="2"/>
      <c r="S302" s="2"/>
      <c r="T302" s="5"/>
      <c r="U302" s="3"/>
      <c r="V302" s="6"/>
      <c r="W302" s="5"/>
      <c r="AB302" s="4"/>
      <c r="AC302" s="13"/>
      <c r="AD302" s="3"/>
      <c r="AE302" s="12"/>
      <c r="AF302" s="12"/>
    </row>
    <row r="303" spans="1:35">
      <c r="A303" s="12"/>
      <c r="B303" s="8"/>
      <c r="C303" s="3"/>
      <c r="D303" s="4"/>
      <c r="E303" s="5"/>
      <c r="G303" s="5"/>
      <c r="H303" s="3"/>
      <c r="I303" s="6"/>
      <c r="J303" s="7"/>
      <c r="K303" s="5"/>
      <c r="L303" s="2"/>
      <c r="M303" s="3"/>
      <c r="O303" s="3"/>
      <c r="P303" s="4"/>
      <c r="Q303" s="6"/>
      <c r="R303" s="2"/>
      <c r="S303" s="2"/>
      <c r="T303" s="5"/>
      <c r="U303" s="3"/>
      <c r="V303" s="6"/>
      <c r="W303" s="5"/>
      <c r="AB303" s="4"/>
      <c r="AC303" s="13"/>
      <c r="AD303" s="3"/>
      <c r="AE303" s="12"/>
      <c r="AF303" s="12"/>
    </row>
    <row r="304" spans="1:35">
      <c r="A304" s="12"/>
      <c r="B304" s="8"/>
      <c r="C304" s="3"/>
      <c r="D304" s="4"/>
      <c r="E304" s="5"/>
      <c r="G304" s="5"/>
      <c r="H304" s="3"/>
      <c r="I304" s="6"/>
      <c r="J304" s="7"/>
      <c r="K304" s="5"/>
      <c r="L304" s="2"/>
      <c r="M304" s="3"/>
      <c r="O304" s="3"/>
      <c r="P304" s="4"/>
      <c r="Q304" s="6"/>
      <c r="R304" s="2"/>
      <c r="S304" s="2"/>
      <c r="T304" s="5"/>
      <c r="U304" s="3"/>
      <c r="V304" s="6"/>
      <c r="W304" s="5"/>
      <c r="AB304" s="4"/>
      <c r="AC304" s="13"/>
      <c r="AD304" s="3"/>
      <c r="AE304" s="12"/>
      <c r="AF304" s="12"/>
    </row>
    <row r="305" spans="1:35">
      <c r="A305" s="12"/>
      <c r="B305" s="8"/>
      <c r="C305" s="3"/>
      <c r="D305" s="4"/>
      <c r="E305" s="5"/>
      <c r="G305" s="5"/>
      <c r="H305" s="3"/>
      <c r="I305" s="6"/>
      <c r="J305" s="7"/>
      <c r="K305" s="5"/>
      <c r="L305" s="2"/>
      <c r="M305" s="3"/>
      <c r="O305" s="3"/>
      <c r="P305" s="4"/>
      <c r="Q305" s="6"/>
      <c r="R305" s="2"/>
      <c r="S305" s="2"/>
      <c r="T305" s="5"/>
      <c r="U305" s="3"/>
      <c r="V305" s="6"/>
      <c r="W305" s="5"/>
      <c r="AB305" s="4"/>
      <c r="AC305" s="13"/>
      <c r="AD305" s="3"/>
      <c r="AE305" s="12"/>
      <c r="AF305" s="12"/>
    </row>
    <row r="306" spans="1:35">
      <c r="A306" s="12"/>
      <c r="B306" s="8"/>
      <c r="C306" s="3"/>
      <c r="D306" s="4"/>
      <c r="E306" s="5"/>
      <c r="G306" s="5"/>
      <c r="H306" s="3"/>
      <c r="I306" s="6"/>
      <c r="J306" s="7"/>
      <c r="K306" s="5"/>
      <c r="L306" s="2"/>
      <c r="M306" s="3"/>
      <c r="O306" s="3"/>
      <c r="P306" s="4"/>
      <c r="Q306" s="6"/>
      <c r="R306" s="2"/>
      <c r="S306" s="2"/>
      <c r="T306" s="5"/>
      <c r="U306" s="3"/>
      <c r="V306" s="6"/>
      <c r="W306" s="5"/>
      <c r="AB306" s="4"/>
      <c r="AC306" s="13"/>
      <c r="AD306" s="3"/>
      <c r="AE306" s="12"/>
      <c r="AF306" s="12"/>
    </row>
    <row r="307" spans="1:35">
      <c r="A307" s="12"/>
      <c r="B307" s="8"/>
      <c r="C307" s="3"/>
      <c r="D307" s="4"/>
      <c r="E307" s="5"/>
      <c r="G307" s="5"/>
      <c r="H307" s="3"/>
      <c r="I307" s="6"/>
      <c r="J307" s="7"/>
      <c r="K307" s="5"/>
      <c r="L307" s="2"/>
      <c r="M307" s="3"/>
      <c r="O307" s="3"/>
      <c r="P307" s="4"/>
      <c r="Q307" s="6"/>
      <c r="R307" s="2"/>
      <c r="S307" s="2"/>
      <c r="T307" s="5"/>
      <c r="U307" s="3"/>
      <c r="V307" s="6"/>
      <c r="W307" s="5"/>
      <c r="AB307" s="4"/>
      <c r="AC307" s="13"/>
      <c r="AD307" s="3"/>
      <c r="AE307" s="12"/>
      <c r="AF307" s="12"/>
    </row>
    <row r="308" spans="1:35">
      <c r="A308" s="12"/>
      <c r="B308" s="8"/>
      <c r="C308" s="3"/>
      <c r="D308" s="4"/>
      <c r="E308" s="5"/>
      <c r="G308" s="5"/>
      <c r="H308" s="3"/>
      <c r="I308" s="6"/>
      <c r="J308" s="7"/>
      <c r="K308" s="5"/>
      <c r="L308" s="2"/>
      <c r="M308" s="3"/>
      <c r="O308" s="3"/>
      <c r="P308" s="4"/>
      <c r="Q308" s="6"/>
      <c r="R308" s="2"/>
      <c r="S308" s="2"/>
      <c r="T308" s="5"/>
      <c r="U308" s="3"/>
      <c r="V308" s="6"/>
      <c r="W308" s="5"/>
      <c r="AB308" s="4"/>
      <c r="AC308" s="13"/>
      <c r="AD308" s="3"/>
      <c r="AE308" s="12"/>
      <c r="AF308" s="12"/>
      <c r="AH308" s="5"/>
      <c r="AI308" s="5"/>
    </row>
    <row r="309" spans="1:35">
      <c r="A309" s="12"/>
      <c r="B309" s="8"/>
      <c r="C309" s="3"/>
      <c r="D309" s="4"/>
      <c r="E309" s="5"/>
      <c r="G309" s="5"/>
      <c r="H309" s="3"/>
      <c r="I309" s="6"/>
      <c r="J309" s="7"/>
      <c r="K309" s="5"/>
      <c r="L309" s="2"/>
      <c r="M309" s="3"/>
      <c r="O309" s="3"/>
      <c r="P309" s="4"/>
      <c r="Q309" s="6"/>
      <c r="R309" s="2"/>
      <c r="S309" s="2"/>
      <c r="T309" s="5"/>
      <c r="U309" s="3"/>
      <c r="V309" s="6"/>
      <c r="W309" s="5"/>
      <c r="AB309" s="4"/>
      <c r="AC309" s="13"/>
      <c r="AD309" s="3"/>
      <c r="AE309" s="12"/>
      <c r="AF309" s="12"/>
    </row>
    <row r="310" spans="1:35">
      <c r="A310" s="12"/>
      <c r="B310" s="8"/>
      <c r="C310" s="3"/>
      <c r="D310" s="4"/>
      <c r="E310" s="5"/>
      <c r="G310" s="5"/>
      <c r="H310" s="3"/>
      <c r="I310" s="6"/>
      <c r="J310" s="7"/>
      <c r="K310" s="5"/>
      <c r="L310" s="2"/>
      <c r="M310" s="3"/>
      <c r="O310" s="3"/>
      <c r="P310" s="4"/>
      <c r="Q310" s="6"/>
      <c r="R310" s="2"/>
      <c r="S310" s="2"/>
      <c r="T310" s="5"/>
      <c r="U310" s="3"/>
      <c r="V310" s="6"/>
      <c r="W310" s="5"/>
      <c r="AB310" s="4"/>
      <c r="AC310" s="13"/>
      <c r="AD310" s="3"/>
      <c r="AE310" s="12"/>
      <c r="AF310" s="12"/>
      <c r="AH310" s="5"/>
      <c r="AI310" s="5"/>
    </row>
    <row r="311" spans="1:35">
      <c r="A311" s="12"/>
      <c r="B311" s="8"/>
      <c r="C311" s="3"/>
      <c r="D311" s="4"/>
      <c r="E311" s="5"/>
      <c r="G311" s="5"/>
      <c r="H311" s="3"/>
      <c r="I311" s="6"/>
      <c r="J311" s="7"/>
      <c r="K311" s="5"/>
      <c r="L311" s="2"/>
      <c r="M311" s="3"/>
      <c r="O311" s="3"/>
      <c r="P311" s="4"/>
      <c r="Q311" s="6"/>
      <c r="R311" s="2"/>
      <c r="S311" s="2"/>
      <c r="T311" s="5"/>
      <c r="U311" s="3"/>
      <c r="V311" s="6"/>
      <c r="W311" s="5"/>
      <c r="AB311" s="4"/>
      <c r="AC311" s="13"/>
      <c r="AD311" s="3"/>
      <c r="AE311" s="12"/>
      <c r="AF311" s="12"/>
      <c r="AH311" s="5"/>
      <c r="AI311" s="5"/>
    </row>
    <row r="312" spans="1:35">
      <c r="A312" s="12"/>
      <c r="B312" s="8"/>
      <c r="C312" s="3"/>
      <c r="D312" s="4"/>
      <c r="E312" s="5"/>
      <c r="G312" s="5"/>
      <c r="H312" s="3"/>
      <c r="I312" s="6"/>
      <c r="J312" s="7"/>
      <c r="K312" s="5"/>
      <c r="L312" s="2"/>
      <c r="M312" s="3"/>
      <c r="O312" s="3"/>
      <c r="P312" s="4"/>
      <c r="Q312" s="6"/>
      <c r="R312" s="2"/>
      <c r="S312" s="2"/>
      <c r="T312" s="5"/>
      <c r="U312" s="3"/>
      <c r="V312" s="6"/>
      <c r="W312" s="5"/>
      <c r="AB312" s="4"/>
      <c r="AC312" s="13"/>
      <c r="AD312" s="3"/>
      <c r="AE312" s="12"/>
      <c r="AF312" s="12"/>
      <c r="AH312" s="5"/>
      <c r="AI312" s="5"/>
    </row>
    <row r="313" spans="1:35">
      <c r="A313" s="12"/>
      <c r="B313" s="8"/>
      <c r="C313" s="3"/>
      <c r="D313" s="4"/>
      <c r="E313" s="5"/>
      <c r="G313" s="5"/>
      <c r="H313" s="3"/>
      <c r="I313" s="6"/>
      <c r="J313" s="7"/>
      <c r="K313" s="5"/>
      <c r="L313" s="2"/>
      <c r="M313" s="3"/>
      <c r="O313" s="3"/>
      <c r="P313" s="4"/>
      <c r="Q313" s="6"/>
      <c r="R313" s="2"/>
      <c r="S313" s="2"/>
      <c r="T313" s="5"/>
      <c r="U313" s="3"/>
      <c r="V313" s="6"/>
      <c r="W313" s="5"/>
      <c r="AB313" s="4"/>
      <c r="AC313" s="13"/>
      <c r="AD313" s="3"/>
      <c r="AE313" s="12"/>
      <c r="AF313" s="12"/>
      <c r="AH313" s="5"/>
      <c r="AI313" s="5"/>
    </row>
    <row r="314" spans="1:35">
      <c r="A314" s="12"/>
      <c r="AC314" s="13">
        <v>30844</v>
      </c>
      <c r="AD314" t="s">
        <v>1389</v>
      </c>
      <c r="AE314" s="12" t="s">
        <v>894</v>
      </c>
      <c r="AF314" s="12">
        <v>92239</v>
      </c>
    </row>
    <row r="315" spans="1:35">
      <c r="A315" s="12"/>
      <c r="AC315" s="13">
        <v>24317</v>
      </c>
      <c r="AD315" t="s">
        <v>1390</v>
      </c>
      <c r="AE315" s="12" t="s">
        <v>901</v>
      </c>
      <c r="AF315" s="12">
        <v>6103</v>
      </c>
    </row>
    <row r="316" spans="1:35">
      <c r="A316" s="12"/>
      <c r="AC316" s="13">
        <v>30057</v>
      </c>
      <c r="AD316" t="s">
        <v>1391</v>
      </c>
      <c r="AE316" s="12" t="s">
        <v>894</v>
      </c>
      <c r="AF316" s="12">
        <v>91765</v>
      </c>
    </row>
    <row r="317" spans="1:35">
      <c r="A317" s="12"/>
      <c r="AC317" s="13">
        <v>23867</v>
      </c>
      <c r="AD317" t="s">
        <v>994</v>
      </c>
      <c r="AE317" s="12" t="s">
        <v>894</v>
      </c>
      <c r="AF317" s="12">
        <v>90013</v>
      </c>
    </row>
    <row r="318" spans="1:35">
      <c r="A318" s="12"/>
      <c r="AC318" s="13">
        <v>13503</v>
      </c>
      <c r="AD318" t="s">
        <v>1379</v>
      </c>
      <c r="AE318" s="12" t="s">
        <v>889</v>
      </c>
      <c r="AF318" s="12">
        <v>31201</v>
      </c>
    </row>
    <row r="319" spans="1:35">
      <c r="A319" s="12"/>
      <c r="AC319" s="13">
        <v>11428</v>
      </c>
      <c r="AD319" t="s">
        <v>1041</v>
      </c>
      <c r="AE319" s="12" t="s">
        <v>892</v>
      </c>
      <c r="AF319" s="12">
        <v>49503</v>
      </c>
    </row>
    <row r="320" spans="1:35">
      <c r="A320" s="12"/>
      <c r="AC320" s="13">
        <v>20697</v>
      </c>
      <c r="AD320" t="s">
        <v>944</v>
      </c>
      <c r="AE320" s="12" t="s">
        <v>894</v>
      </c>
      <c r="AF320" s="12">
        <v>92121</v>
      </c>
    </row>
    <row r="321" spans="1:32">
      <c r="A321" s="12"/>
      <c r="AC321" s="13">
        <v>15783</v>
      </c>
      <c r="AD321" t="s">
        <v>1392</v>
      </c>
      <c r="AE321" s="12" t="s">
        <v>918</v>
      </c>
      <c r="AF321" s="12">
        <v>55331</v>
      </c>
    </row>
    <row r="322" spans="1:32">
      <c r="A322" s="12"/>
      <c r="AC322" s="13">
        <v>11926</v>
      </c>
      <c r="AD322" t="s">
        <v>1114</v>
      </c>
      <c r="AE322" s="12" t="s">
        <v>903</v>
      </c>
      <c r="AF322" s="12">
        <v>33142</v>
      </c>
    </row>
    <row r="323" spans="1:32">
      <c r="A323" s="12"/>
      <c r="AC323" s="13">
        <v>17980</v>
      </c>
      <c r="AD323" t="s">
        <v>1393</v>
      </c>
      <c r="AE323" s="12" t="s">
        <v>906</v>
      </c>
      <c r="AF323" s="12">
        <v>77591</v>
      </c>
    </row>
    <row r="324" spans="1:32">
      <c r="A324" s="12"/>
      <c r="AC324" s="13">
        <v>29930</v>
      </c>
      <c r="AD324" t="s">
        <v>1280</v>
      </c>
      <c r="AE324" s="12" t="s">
        <v>894</v>
      </c>
      <c r="AF324" s="12">
        <v>95202</v>
      </c>
    </row>
    <row r="325" spans="1:32">
      <c r="A325" s="12"/>
      <c r="AC325" s="13">
        <v>19933</v>
      </c>
      <c r="AD325" t="s">
        <v>988</v>
      </c>
      <c r="AE325" s="12" t="s">
        <v>892</v>
      </c>
      <c r="AF325" s="12">
        <v>48235</v>
      </c>
    </row>
    <row r="326" spans="1:32">
      <c r="A326" s="12"/>
      <c r="AC326" s="13">
        <v>19128</v>
      </c>
      <c r="AD326" t="s">
        <v>1394</v>
      </c>
      <c r="AE326" s="12" t="s">
        <v>922</v>
      </c>
      <c r="AF326" s="12">
        <v>20770</v>
      </c>
    </row>
    <row r="327" spans="1:32">
      <c r="A327" s="12"/>
      <c r="AC327" s="13">
        <v>17245</v>
      </c>
      <c r="AD327" t="s">
        <v>1395</v>
      </c>
      <c r="AE327" s="12" t="s">
        <v>908</v>
      </c>
      <c r="AF327" s="12">
        <v>40244</v>
      </c>
    </row>
    <row r="328" spans="1:32">
      <c r="A328" s="12"/>
      <c r="AC328" s="13">
        <v>19558</v>
      </c>
      <c r="AD328" t="s">
        <v>986</v>
      </c>
      <c r="AE328" s="12" t="s">
        <v>901</v>
      </c>
      <c r="AF328" s="12">
        <v>6040</v>
      </c>
    </row>
    <row r="329" spans="1:32">
      <c r="A329" s="12"/>
      <c r="AF329" s="12">
        <v>98107</v>
      </c>
    </row>
    <row r="330" spans="1:32">
      <c r="A330" s="12"/>
      <c r="AF330" s="12">
        <v>20877</v>
      </c>
    </row>
    <row r="331" spans="1:32">
      <c r="A331" s="12"/>
      <c r="AF331" s="12">
        <v>49503</v>
      </c>
    </row>
    <row r="332" spans="1:32">
      <c r="AF332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246"/>
  <sheetViews>
    <sheetView topLeftCell="B1" zoomScaleNormal="100" workbookViewId="0">
      <pane ySplit="7" topLeftCell="A8" activePane="bottomLeft" state="frozen"/>
      <selection activeCell="D15" sqref="D15"/>
      <selection pane="bottomLeft" activeCell="B8" sqref="A8:XFD8"/>
    </sheetView>
  </sheetViews>
  <sheetFormatPr defaultRowHeight="12.75"/>
  <cols>
    <col min="1" max="1" width="26.875" customWidth="1"/>
    <col min="2" max="2" width="15.5" customWidth="1"/>
    <col min="3" max="3" width="5.875" customWidth="1"/>
    <col min="4" max="4" width="9.375" customWidth="1"/>
    <col min="5" max="5" width="18.125" customWidth="1"/>
    <col min="6" max="6" width="12.875" customWidth="1"/>
    <col min="7" max="7" width="14.625" customWidth="1"/>
    <col min="8" max="9" width="6.75" customWidth="1"/>
    <col min="10" max="10" width="11.125" customWidth="1"/>
    <col min="11" max="11" width="16.375" customWidth="1"/>
    <col min="12" max="12" width="2.375" customWidth="1"/>
    <col min="13" max="13" width="4.125" customWidth="1"/>
    <col min="14" max="14" width="5" customWidth="1"/>
    <col min="15" max="15" width="5.875" customWidth="1"/>
    <col min="16" max="16" width="12" customWidth="1"/>
    <col min="17" max="17" width="10.25" customWidth="1"/>
    <col min="18" max="18" width="17.25" customWidth="1"/>
    <col min="19" max="19" width="11.125" customWidth="1"/>
    <col min="20" max="20" width="16.375" customWidth="1"/>
    <col min="21" max="21" width="6.75" customWidth="1"/>
    <col min="22" max="22" width="5" customWidth="1"/>
    <col min="23" max="23" width="16.375" customWidth="1"/>
    <col min="24" max="24" width="5" customWidth="1"/>
    <col min="25" max="25" width="4.125" customWidth="1"/>
    <col min="26" max="26" width="2.375" customWidth="1"/>
    <col min="27" max="27" width="6.75" customWidth="1"/>
    <col min="28" max="28" width="12" customWidth="1"/>
    <col min="29" max="30" width="19.875" customWidth="1"/>
    <col min="31" max="31" width="5" customWidth="1"/>
    <col min="32" max="32" width="16.375" customWidth="1"/>
    <col min="33" max="34" width="14.625" customWidth="1"/>
    <col min="35" max="35" width="16.375" customWidth="1"/>
    <col min="36" max="36" width="2.375" customWidth="1"/>
    <col min="37" max="37" width="0" hidden="1" customWidth="1"/>
  </cols>
  <sheetData>
    <row r="1" spans="1:35">
      <c r="A1" s="1" t="s">
        <v>0</v>
      </c>
      <c r="B1" s="1" t="s">
        <v>1397</v>
      </c>
      <c r="D1" s="2"/>
      <c r="E1" s="1" t="s">
        <v>192</v>
      </c>
      <c r="H1" s="3" t="s">
        <v>1</v>
      </c>
      <c r="J1" s="1" t="s">
        <v>189</v>
      </c>
      <c r="L1" s="3" t="s">
        <v>2</v>
      </c>
    </row>
    <row r="2" spans="1:35">
      <c r="A2" s="3" t="s">
        <v>1396</v>
      </c>
      <c r="B2" s="1" t="s">
        <v>3</v>
      </c>
      <c r="E2" s="3" t="s">
        <v>4</v>
      </c>
      <c r="G2" s="1" t="s">
        <v>5</v>
      </c>
    </row>
    <row r="3" spans="1:35">
      <c r="E3" s="2" t="s">
        <v>6</v>
      </c>
    </row>
    <row r="4" spans="1:35">
      <c r="E4" s="2" t="s">
        <v>190</v>
      </c>
      <c r="F4" s="2" t="s">
        <v>191</v>
      </c>
    </row>
    <row r="6" spans="1:35">
      <c r="A6" s="1" t="s">
        <v>7</v>
      </c>
      <c r="B6" s="2" t="s">
        <v>8</v>
      </c>
      <c r="C6" s="3" t="s">
        <v>9</v>
      </c>
      <c r="D6" s="3" t="s">
        <v>10</v>
      </c>
      <c r="E6" s="1" t="s">
        <v>11</v>
      </c>
      <c r="F6" s="2" t="s">
        <v>12</v>
      </c>
      <c r="G6" s="3" t="s">
        <v>13</v>
      </c>
      <c r="H6" s="3" t="s">
        <v>14</v>
      </c>
      <c r="I6" s="3" t="s">
        <v>14</v>
      </c>
      <c r="J6" s="3" t="s">
        <v>15</v>
      </c>
      <c r="K6" s="1" t="s">
        <v>16</v>
      </c>
      <c r="L6" s="2" t="s">
        <v>17</v>
      </c>
      <c r="M6" s="3" t="s">
        <v>18</v>
      </c>
      <c r="N6" s="3" t="s">
        <v>19</v>
      </c>
      <c r="O6" s="1" t="s">
        <v>20</v>
      </c>
      <c r="P6" s="3" t="s">
        <v>21</v>
      </c>
      <c r="Q6" s="1" t="s">
        <v>22</v>
      </c>
      <c r="R6" s="2" t="s">
        <v>23</v>
      </c>
      <c r="S6" s="2" t="s">
        <v>24</v>
      </c>
      <c r="T6" s="3" t="s">
        <v>25</v>
      </c>
      <c r="U6" s="3" t="s">
        <v>14</v>
      </c>
      <c r="V6" s="3" t="s">
        <v>19</v>
      </c>
      <c r="W6" s="1" t="s">
        <v>16</v>
      </c>
      <c r="X6" s="2" t="s">
        <v>26</v>
      </c>
      <c r="Y6" s="3" t="s">
        <v>18</v>
      </c>
      <c r="Z6" s="3" t="s">
        <v>27</v>
      </c>
      <c r="AA6" s="3" t="s">
        <v>14</v>
      </c>
      <c r="AB6" s="1" t="s">
        <v>28</v>
      </c>
      <c r="AC6" s="2" t="s">
        <v>29</v>
      </c>
      <c r="AD6" s="2" t="s">
        <v>29</v>
      </c>
      <c r="AE6" s="2" t="s">
        <v>26</v>
      </c>
      <c r="AF6" s="3" t="s">
        <v>25</v>
      </c>
      <c r="AG6" s="1" t="s">
        <v>30</v>
      </c>
      <c r="AH6" s="3" t="s">
        <v>13</v>
      </c>
      <c r="AI6" s="3" t="s">
        <v>30</v>
      </c>
    </row>
    <row r="7" spans="1:35">
      <c r="A7" s="3" t="s">
        <v>31</v>
      </c>
      <c r="B7" s="3" t="s">
        <v>32</v>
      </c>
      <c r="C7" s="3" t="s">
        <v>33</v>
      </c>
      <c r="D7" s="2" t="s">
        <v>34</v>
      </c>
      <c r="E7" s="2" t="s">
        <v>35</v>
      </c>
      <c r="F7" s="3" t="s">
        <v>36</v>
      </c>
      <c r="G7" s="2" t="s">
        <v>37</v>
      </c>
      <c r="H7" s="3" t="s">
        <v>38</v>
      </c>
      <c r="I7" s="3" t="s">
        <v>39</v>
      </c>
      <c r="J7" s="3" t="s">
        <v>40</v>
      </c>
      <c r="K7" s="2" t="s">
        <v>41</v>
      </c>
      <c r="L7" s="2" t="s">
        <v>42</v>
      </c>
      <c r="M7" s="3" t="s">
        <v>43</v>
      </c>
      <c r="N7" s="3" t="s">
        <v>44</v>
      </c>
      <c r="O7" s="3" t="s">
        <v>45</v>
      </c>
      <c r="P7" s="2" t="s">
        <v>46</v>
      </c>
      <c r="Q7" s="2" t="s">
        <v>47</v>
      </c>
      <c r="R7" s="2" t="s">
        <v>48</v>
      </c>
      <c r="S7" s="2" t="s">
        <v>49</v>
      </c>
      <c r="T7" s="2" t="s">
        <v>50</v>
      </c>
      <c r="U7" s="3" t="s">
        <v>51</v>
      </c>
      <c r="V7" s="1" t="s">
        <v>52</v>
      </c>
      <c r="W7" s="2" t="s">
        <v>53</v>
      </c>
      <c r="X7" s="2" t="s">
        <v>54</v>
      </c>
      <c r="Y7" s="3" t="s">
        <v>43</v>
      </c>
      <c r="Z7" s="3" t="s">
        <v>55</v>
      </c>
      <c r="AA7" s="2" t="s">
        <v>56</v>
      </c>
      <c r="AB7" s="2" t="s">
        <v>57</v>
      </c>
      <c r="AC7" s="3" t="s">
        <v>58</v>
      </c>
      <c r="AD7" s="3" t="s">
        <v>59</v>
      </c>
      <c r="AE7" s="3" t="s">
        <v>60</v>
      </c>
      <c r="AF7" s="2" t="s">
        <v>61</v>
      </c>
      <c r="AG7" s="2" t="s">
        <v>62</v>
      </c>
      <c r="AH7" s="2" t="s">
        <v>63</v>
      </c>
      <c r="AI7" s="2" t="s">
        <v>64</v>
      </c>
    </row>
    <row r="8" spans="1:35">
      <c r="A8" s="103" t="s">
        <v>669</v>
      </c>
      <c r="B8" s="102" t="s">
        <v>1876</v>
      </c>
      <c r="C8" s="97" t="s">
        <v>1399</v>
      </c>
      <c r="D8" s="98">
        <v>41567</v>
      </c>
      <c r="E8" s="99">
        <v>-17109.900000000001</v>
      </c>
      <c r="F8" s="95"/>
      <c r="G8" s="99">
        <v>17109.900000000001</v>
      </c>
      <c r="H8" s="97" t="s">
        <v>78</v>
      </c>
      <c r="I8" s="100">
        <v>0</v>
      </c>
      <c r="J8" s="101">
        <v>1.95</v>
      </c>
      <c r="K8" s="99">
        <v>486.1</v>
      </c>
      <c r="L8" s="96" t="s">
        <v>90</v>
      </c>
      <c r="M8" s="97" t="s">
        <v>67</v>
      </c>
      <c r="N8" s="95"/>
      <c r="O8" s="97" t="s">
        <v>71</v>
      </c>
      <c r="P8" s="98">
        <v>41637</v>
      </c>
      <c r="Q8" s="100">
        <v>60</v>
      </c>
      <c r="R8" s="96" t="s">
        <v>72</v>
      </c>
      <c r="S8" s="96" t="s">
        <v>83</v>
      </c>
      <c r="T8" s="99">
        <v>0</v>
      </c>
      <c r="U8" s="97" t="s">
        <v>97</v>
      </c>
      <c r="V8" s="100">
        <v>72</v>
      </c>
      <c r="W8" s="99">
        <v>0</v>
      </c>
      <c r="X8" s="95"/>
      <c r="Y8" s="95"/>
      <c r="Z8" s="95"/>
      <c r="AA8" s="95"/>
      <c r="AB8" s="98">
        <v>41573</v>
      </c>
      <c r="AC8" s="104">
        <v>21925</v>
      </c>
      <c r="AD8" s="97" t="s">
        <v>1276</v>
      </c>
      <c r="AE8" s="103" t="s">
        <v>893</v>
      </c>
      <c r="AF8" s="103">
        <v>62474</v>
      </c>
      <c r="AG8" s="95"/>
      <c r="AH8" s="95"/>
      <c r="AI8" s="95"/>
    </row>
    <row r="9" spans="1:35">
      <c r="A9" s="103" t="s">
        <v>670</v>
      </c>
      <c r="B9" s="102" t="s">
        <v>1877</v>
      </c>
      <c r="C9" s="97" t="s">
        <v>1399</v>
      </c>
      <c r="D9" s="98">
        <v>41567</v>
      </c>
      <c r="E9" s="99">
        <v>9770.43</v>
      </c>
      <c r="F9" s="95"/>
      <c r="G9" s="99">
        <v>0</v>
      </c>
      <c r="H9" s="97" t="s">
        <v>145</v>
      </c>
      <c r="I9" s="100">
        <v>0</v>
      </c>
      <c r="J9" s="101">
        <v>89.5</v>
      </c>
      <c r="K9" s="99">
        <v>105</v>
      </c>
      <c r="L9" s="96" t="s">
        <v>66</v>
      </c>
      <c r="M9" s="97" t="s">
        <v>67</v>
      </c>
      <c r="N9" s="95"/>
      <c r="O9" s="97" t="s">
        <v>71</v>
      </c>
      <c r="P9" s="98">
        <v>41637</v>
      </c>
      <c r="Q9" s="100">
        <v>60</v>
      </c>
      <c r="R9" s="96" t="s">
        <v>72</v>
      </c>
      <c r="S9" s="96" t="s">
        <v>170</v>
      </c>
      <c r="T9" s="99">
        <v>0</v>
      </c>
      <c r="U9" s="97" t="s">
        <v>80</v>
      </c>
      <c r="V9" s="100">
        <v>36</v>
      </c>
      <c r="W9" s="99">
        <v>0</v>
      </c>
      <c r="X9" s="95"/>
      <c r="Y9" s="95"/>
      <c r="Z9" s="95"/>
      <c r="AA9" s="95"/>
      <c r="AB9" s="98">
        <v>41568</v>
      </c>
      <c r="AC9" s="104">
        <v>28837</v>
      </c>
      <c r="AD9" s="97" t="s">
        <v>1277</v>
      </c>
      <c r="AE9" s="103" t="s">
        <v>909</v>
      </c>
      <c r="AF9" s="103">
        <v>84720</v>
      </c>
      <c r="AG9" s="95"/>
      <c r="AH9" s="95"/>
      <c r="AI9" s="95"/>
    </row>
    <row r="10" spans="1:35">
      <c r="A10" s="103" t="s">
        <v>671</v>
      </c>
      <c r="B10" s="102" t="s">
        <v>1878</v>
      </c>
      <c r="C10" s="97" t="s">
        <v>1401</v>
      </c>
      <c r="D10" s="98">
        <v>41578</v>
      </c>
      <c r="E10" s="99">
        <v>-14650.79</v>
      </c>
      <c r="F10" s="95"/>
      <c r="G10" s="99">
        <v>14650.79</v>
      </c>
      <c r="H10" s="97" t="s">
        <v>65</v>
      </c>
      <c r="I10" s="100">
        <v>0</v>
      </c>
      <c r="J10" s="101">
        <v>16.899999999999999</v>
      </c>
      <c r="K10" s="99">
        <v>125.57</v>
      </c>
      <c r="L10" s="96" t="s">
        <v>66</v>
      </c>
      <c r="M10" s="97" t="s">
        <v>67</v>
      </c>
      <c r="N10" s="95"/>
      <c r="O10" s="97" t="s">
        <v>71</v>
      </c>
      <c r="P10" s="98">
        <v>41596</v>
      </c>
      <c r="Q10" s="100">
        <v>60</v>
      </c>
      <c r="R10" s="96" t="s">
        <v>72</v>
      </c>
      <c r="S10" s="96" t="s">
        <v>171</v>
      </c>
      <c r="T10" s="99">
        <v>0</v>
      </c>
      <c r="U10" s="97" t="s">
        <v>91</v>
      </c>
      <c r="V10" s="100">
        <v>36</v>
      </c>
      <c r="W10" s="99">
        <v>0</v>
      </c>
      <c r="X10" s="95"/>
      <c r="Y10" s="95"/>
      <c r="Z10" s="95"/>
      <c r="AA10" s="95"/>
      <c r="AB10" s="98">
        <v>41567</v>
      </c>
      <c r="AC10" s="104">
        <v>34159</v>
      </c>
      <c r="AD10" s="97" t="s">
        <v>1278</v>
      </c>
      <c r="AE10" s="103" t="s">
        <v>894</v>
      </c>
      <c r="AF10" s="103">
        <v>90248</v>
      </c>
      <c r="AG10" s="95"/>
      <c r="AH10" s="95"/>
      <c r="AI10" s="95"/>
    </row>
    <row r="11" spans="1:35">
      <c r="A11" s="103" t="s">
        <v>672</v>
      </c>
      <c r="B11" s="102" t="s">
        <v>1879</v>
      </c>
      <c r="C11" s="97" t="s">
        <v>1399</v>
      </c>
      <c r="D11" s="98">
        <v>41567</v>
      </c>
      <c r="E11" s="99">
        <v>-14115.900000000001</v>
      </c>
      <c r="F11" s="95"/>
      <c r="G11" s="99">
        <v>14115.900000000001</v>
      </c>
      <c r="H11" s="97" t="s">
        <v>65</v>
      </c>
      <c r="I11" s="100">
        <v>0</v>
      </c>
      <c r="J11" s="101">
        <v>11.9</v>
      </c>
      <c r="K11" s="99">
        <v>222.6</v>
      </c>
      <c r="L11" s="96" t="s">
        <v>66</v>
      </c>
      <c r="M11" s="97" t="s">
        <v>67</v>
      </c>
      <c r="N11" s="95"/>
      <c r="O11" s="97" t="s">
        <v>71</v>
      </c>
      <c r="P11" s="98">
        <v>41590</v>
      </c>
      <c r="Q11" s="100">
        <v>60</v>
      </c>
      <c r="R11" s="96" t="s">
        <v>72</v>
      </c>
      <c r="S11" s="96" t="s">
        <v>172</v>
      </c>
      <c r="T11" s="99">
        <v>0</v>
      </c>
      <c r="U11" s="97" t="s">
        <v>77</v>
      </c>
      <c r="V11" s="100">
        <v>60</v>
      </c>
      <c r="W11" s="99">
        <v>0</v>
      </c>
      <c r="X11" s="95"/>
      <c r="Y11" s="95"/>
      <c r="Z11" s="95"/>
      <c r="AA11" s="95"/>
      <c r="AB11" s="98">
        <v>41557</v>
      </c>
      <c r="AC11" s="104">
        <v>18826</v>
      </c>
      <c r="AD11" s="97" t="s">
        <v>1096</v>
      </c>
      <c r="AE11" s="103" t="s">
        <v>890</v>
      </c>
      <c r="AF11" s="103">
        <v>70501</v>
      </c>
      <c r="AG11" s="95"/>
      <c r="AH11" s="95"/>
      <c r="AI11" s="95"/>
    </row>
    <row r="12" spans="1:35">
      <c r="A12" s="103" t="s">
        <v>673</v>
      </c>
      <c r="B12" s="102" t="s">
        <v>1880</v>
      </c>
      <c r="C12" s="97" t="s">
        <v>1401</v>
      </c>
      <c r="D12" s="98">
        <v>41558</v>
      </c>
      <c r="E12" s="99">
        <v>-25479.99</v>
      </c>
      <c r="F12" s="95"/>
      <c r="G12" s="99">
        <v>25479.99</v>
      </c>
      <c r="H12" s="97" t="s">
        <v>65</v>
      </c>
      <c r="I12" s="100">
        <v>0</v>
      </c>
      <c r="J12" s="101">
        <v>13.9</v>
      </c>
      <c r="K12" s="99">
        <v>171.22</v>
      </c>
      <c r="L12" s="96" t="s">
        <v>66</v>
      </c>
      <c r="M12" s="97" t="s">
        <v>67</v>
      </c>
      <c r="N12" s="95"/>
      <c r="O12" s="97" t="s">
        <v>71</v>
      </c>
      <c r="P12" s="98">
        <v>41621</v>
      </c>
      <c r="Q12" s="100">
        <v>60</v>
      </c>
      <c r="R12" s="96" t="s">
        <v>72</v>
      </c>
      <c r="S12" s="96" t="s">
        <v>172</v>
      </c>
      <c r="T12" s="99">
        <v>0</v>
      </c>
      <c r="U12" s="97" t="s">
        <v>91</v>
      </c>
      <c r="V12" s="100">
        <v>36</v>
      </c>
      <c r="W12" s="99">
        <v>0</v>
      </c>
      <c r="X12" s="95"/>
      <c r="Y12" s="95"/>
      <c r="Z12" s="95"/>
      <c r="AA12" s="95"/>
      <c r="AB12" s="98">
        <v>41548</v>
      </c>
      <c r="AC12" s="104">
        <v>21466</v>
      </c>
      <c r="AD12" s="97" t="s">
        <v>1279</v>
      </c>
      <c r="AE12" s="103" t="s">
        <v>893</v>
      </c>
      <c r="AF12" s="103">
        <v>60089</v>
      </c>
      <c r="AG12" s="95"/>
      <c r="AH12" s="95"/>
      <c r="AI12" s="95"/>
    </row>
    <row r="13" spans="1:35">
      <c r="A13" s="103" t="s">
        <v>674</v>
      </c>
      <c r="B13" s="102" t="s">
        <v>1881</v>
      </c>
      <c r="C13" s="97" t="s">
        <v>1401</v>
      </c>
      <c r="D13" s="98">
        <v>41555</v>
      </c>
      <c r="E13" s="99">
        <v>-16905.61</v>
      </c>
      <c r="F13" s="95"/>
      <c r="G13" s="99">
        <v>16905.61</v>
      </c>
      <c r="H13" s="96" t="s">
        <v>85</v>
      </c>
      <c r="I13" s="100">
        <v>0</v>
      </c>
      <c r="J13" s="101">
        <v>2.75</v>
      </c>
      <c r="K13" s="99">
        <v>703.05</v>
      </c>
      <c r="L13" s="96" t="s">
        <v>66</v>
      </c>
      <c r="M13" s="97" t="s">
        <v>67</v>
      </c>
      <c r="N13" s="95"/>
      <c r="O13" s="95"/>
      <c r="P13" s="98">
        <v>41618</v>
      </c>
      <c r="Q13" s="100">
        <v>60</v>
      </c>
      <c r="R13" s="96" t="s">
        <v>68</v>
      </c>
      <c r="S13" s="96" t="s">
        <v>88</v>
      </c>
      <c r="T13" s="99">
        <v>0</v>
      </c>
      <c r="U13" s="97" t="s">
        <v>89</v>
      </c>
      <c r="V13" s="100">
        <v>181</v>
      </c>
      <c r="W13" s="99">
        <v>0</v>
      </c>
      <c r="X13" s="95"/>
      <c r="Y13" s="95"/>
      <c r="Z13" s="95"/>
      <c r="AA13" s="95"/>
      <c r="AB13" s="98">
        <v>41566</v>
      </c>
      <c r="AC13" s="104">
        <v>30720</v>
      </c>
      <c r="AD13" s="97" t="s">
        <v>1000</v>
      </c>
      <c r="AE13" s="103" t="s">
        <v>918</v>
      </c>
      <c r="AF13" s="103">
        <v>55402</v>
      </c>
      <c r="AG13" s="95"/>
      <c r="AH13" s="95"/>
      <c r="AI13" s="95"/>
    </row>
    <row r="14" spans="1:35">
      <c r="A14" s="103" t="s">
        <v>675</v>
      </c>
      <c r="B14" s="102" t="s">
        <v>1882</v>
      </c>
      <c r="C14" s="97" t="s">
        <v>1399</v>
      </c>
      <c r="D14" s="98">
        <v>41564</v>
      </c>
      <c r="E14" s="99">
        <v>-15278.599999999999</v>
      </c>
      <c r="F14" s="95"/>
      <c r="G14" s="99">
        <v>15278.599999999999</v>
      </c>
      <c r="H14" s="97" t="s">
        <v>65</v>
      </c>
      <c r="I14" s="100">
        <v>0</v>
      </c>
      <c r="J14" s="101">
        <v>10.9</v>
      </c>
      <c r="K14" s="99">
        <v>88.44</v>
      </c>
      <c r="L14" s="96" t="s">
        <v>66</v>
      </c>
      <c r="M14" s="97" t="s">
        <v>67</v>
      </c>
      <c r="N14" s="95"/>
      <c r="O14" s="97" t="s">
        <v>71</v>
      </c>
      <c r="P14" s="98">
        <v>41604</v>
      </c>
      <c r="Q14" s="100">
        <v>60</v>
      </c>
      <c r="R14" s="96" t="s">
        <v>72</v>
      </c>
      <c r="S14" s="96" t="s">
        <v>79</v>
      </c>
      <c r="T14" s="99">
        <v>0</v>
      </c>
      <c r="U14" s="97" t="s">
        <v>77</v>
      </c>
      <c r="V14" s="100">
        <v>12</v>
      </c>
      <c r="W14" s="99">
        <v>0</v>
      </c>
      <c r="X14" s="95"/>
      <c r="Y14" s="95"/>
      <c r="Z14" s="95"/>
      <c r="AA14" s="95"/>
      <c r="AB14" s="98">
        <v>41567</v>
      </c>
      <c r="AC14" s="104">
        <v>19670</v>
      </c>
      <c r="AD14" s="97" t="s">
        <v>1280</v>
      </c>
      <c r="AE14" s="103" t="s">
        <v>894</v>
      </c>
      <c r="AF14" s="103">
        <v>95204</v>
      </c>
      <c r="AG14" s="95"/>
      <c r="AH14" s="95"/>
      <c r="AI14" s="95"/>
    </row>
    <row r="15" spans="1:35">
      <c r="A15" s="103" t="s">
        <v>676</v>
      </c>
      <c r="B15" s="102" t="s">
        <v>1883</v>
      </c>
      <c r="C15" s="97" t="s">
        <v>1399</v>
      </c>
      <c r="D15" s="98">
        <v>0</v>
      </c>
      <c r="E15" s="99">
        <v>-16817.669999999998</v>
      </c>
      <c r="F15" s="95"/>
      <c r="G15" s="99">
        <v>16817.669999999998</v>
      </c>
      <c r="H15" s="97" t="s">
        <v>81</v>
      </c>
      <c r="I15" s="100">
        <v>0</v>
      </c>
      <c r="J15" s="101">
        <v>1.74</v>
      </c>
      <c r="K15" s="99">
        <v>301.08</v>
      </c>
      <c r="L15" s="96" t="s">
        <v>66</v>
      </c>
      <c r="M15" s="97" t="s">
        <v>67</v>
      </c>
      <c r="N15" s="95"/>
      <c r="O15" s="97" t="s">
        <v>71</v>
      </c>
      <c r="P15" s="98">
        <v>41594</v>
      </c>
      <c r="Q15" s="100">
        <v>60</v>
      </c>
      <c r="R15" s="96" t="s">
        <v>72</v>
      </c>
      <c r="S15" s="96" t="s">
        <v>171</v>
      </c>
      <c r="T15" s="99">
        <v>0</v>
      </c>
      <c r="U15" s="97" t="s">
        <v>80</v>
      </c>
      <c r="V15" s="100">
        <v>66</v>
      </c>
      <c r="W15" s="99">
        <v>0</v>
      </c>
      <c r="X15" s="95"/>
      <c r="Y15" s="95"/>
      <c r="Z15" s="95"/>
      <c r="AA15" s="95"/>
      <c r="AB15" s="98">
        <v>41561</v>
      </c>
      <c r="AC15" s="104">
        <v>31792</v>
      </c>
      <c r="AD15" s="97" t="s">
        <v>1147</v>
      </c>
      <c r="AE15" s="103" t="s">
        <v>892</v>
      </c>
      <c r="AF15" s="103">
        <v>49331</v>
      </c>
      <c r="AG15" s="95"/>
      <c r="AH15" s="99">
        <v>0</v>
      </c>
      <c r="AI15" s="99">
        <v>-74.75</v>
      </c>
    </row>
    <row r="16" spans="1:35">
      <c r="A16" s="103" t="s">
        <v>677</v>
      </c>
      <c r="B16" s="102" t="s">
        <v>1884</v>
      </c>
      <c r="C16" s="97" t="s">
        <v>1399</v>
      </c>
      <c r="D16" s="98">
        <v>41571</v>
      </c>
      <c r="E16" s="99">
        <v>5384.43</v>
      </c>
      <c r="F16" s="95"/>
      <c r="G16" s="99">
        <v>0</v>
      </c>
      <c r="H16" s="97" t="s">
        <v>65</v>
      </c>
      <c r="I16" s="100">
        <v>0</v>
      </c>
      <c r="J16" s="101">
        <v>13.9</v>
      </c>
      <c r="K16" s="99">
        <v>136.72</v>
      </c>
      <c r="L16" s="96" t="s">
        <v>66</v>
      </c>
      <c r="M16" s="97" t="s">
        <v>67</v>
      </c>
      <c r="N16" s="95"/>
      <c r="O16" s="97" t="s">
        <v>71</v>
      </c>
      <c r="P16" s="98">
        <v>41625</v>
      </c>
      <c r="Q16" s="100">
        <v>60</v>
      </c>
      <c r="R16" s="96" t="s">
        <v>72</v>
      </c>
      <c r="S16" s="96" t="s">
        <v>171</v>
      </c>
      <c r="T16" s="99">
        <v>0</v>
      </c>
      <c r="U16" s="97" t="s">
        <v>91</v>
      </c>
      <c r="V16" s="100">
        <v>36</v>
      </c>
      <c r="W16" s="99">
        <v>0</v>
      </c>
      <c r="X16" s="95"/>
      <c r="Y16" s="95"/>
      <c r="Z16" s="95"/>
      <c r="AA16" s="95"/>
      <c r="AB16" s="98">
        <v>41562</v>
      </c>
      <c r="AC16" s="104">
        <v>16975</v>
      </c>
      <c r="AD16" s="97" t="s">
        <v>1281</v>
      </c>
      <c r="AE16" s="103" t="s">
        <v>895</v>
      </c>
      <c r="AF16" s="103">
        <v>14172</v>
      </c>
      <c r="AG16" s="95"/>
      <c r="AH16" s="95"/>
      <c r="AI16" s="95"/>
    </row>
    <row r="17" spans="1:35">
      <c r="A17" s="103" t="s">
        <v>678</v>
      </c>
      <c r="B17" s="102" t="s">
        <v>1885</v>
      </c>
      <c r="C17" s="97" t="s">
        <v>1401</v>
      </c>
      <c r="D17" s="98">
        <v>41549</v>
      </c>
      <c r="E17" s="99">
        <v>-35851.620000000003</v>
      </c>
      <c r="F17" s="95"/>
      <c r="G17" s="99">
        <v>35851.620000000003</v>
      </c>
      <c r="H17" s="97" t="s">
        <v>78</v>
      </c>
      <c r="I17" s="100">
        <v>0</v>
      </c>
      <c r="J17" s="101">
        <v>1.95</v>
      </c>
      <c r="K17" s="99">
        <v>407.67</v>
      </c>
      <c r="L17" s="96" t="s">
        <v>66</v>
      </c>
      <c r="M17" s="97" t="s">
        <v>67</v>
      </c>
      <c r="N17" s="95"/>
      <c r="O17" s="97" t="s">
        <v>71</v>
      </c>
      <c r="P17" s="98">
        <v>41599</v>
      </c>
      <c r="Q17" s="100">
        <v>60</v>
      </c>
      <c r="R17" s="96" t="s">
        <v>72</v>
      </c>
      <c r="S17" s="96" t="s">
        <v>69</v>
      </c>
      <c r="T17" s="99">
        <v>0</v>
      </c>
      <c r="U17" s="97" t="s">
        <v>97</v>
      </c>
      <c r="V17" s="100">
        <v>60</v>
      </c>
      <c r="W17" s="99">
        <v>0</v>
      </c>
      <c r="X17" s="95"/>
      <c r="Y17" s="95"/>
      <c r="Z17" s="95"/>
      <c r="AA17" s="95"/>
      <c r="AB17" s="98">
        <v>41560</v>
      </c>
      <c r="AC17" s="104">
        <v>19840</v>
      </c>
      <c r="AD17" s="97" t="s">
        <v>1282</v>
      </c>
      <c r="AE17" s="103" t="s">
        <v>902</v>
      </c>
      <c r="AF17" s="103">
        <v>45402</v>
      </c>
      <c r="AG17" s="95"/>
      <c r="AH17" s="95"/>
      <c r="AI17" s="95"/>
    </row>
    <row r="18" spans="1:35">
      <c r="A18" s="103" t="s">
        <v>679</v>
      </c>
      <c r="B18" s="102" t="s">
        <v>1886</v>
      </c>
      <c r="C18" s="97" t="s">
        <v>1399</v>
      </c>
      <c r="D18" s="98">
        <v>41572</v>
      </c>
      <c r="E18" s="99">
        <v>11815.17</v>
      </c>
      <c r="F18" s="95"/>
      <c r="G18" s="99">
        <v>0</v>
      </c>
      <c r="H18" s="97" t="s">
        <v>65</v>
      </c>
      <c r="I18" s="100">
        <v>0</v>
      </c>
      <c r="J18" s="101">
        <v>12.9</v>
      </c>
      <c r="K18" s="99">
        <v>193</v>
      </c>
      <c r="L18" s="96" t="s">
        <v>66</v>
      </c>
      <c r="M18" s="97" t="s">
        <v>67</v>
      </c>
      <c r="N18" s="95"/>
      <c r="O18" s="97" t="s">
        <v>71</v>
      </c>
      <c r="P18" s="98">
        <v>41611</v>
      </c>
      <c r="Q18" s="100">
        <v>60</v>
      </c>
      <c r="R18" s="96" t="s">
        <v>72</v>
      </c>
      <c r="S18" s="96" t="s">
        <v>167</v>
      </c>
      <c r="T18" s="99">
        <v>0</v>
      </c>
      <c r="U18" s="97" t="s">
        <v>77</v>
      </c>
      <c r="V18" s="100">
        <v>54</v>
      </c>
      <c r="W18" s="99">
        <v>0</v>
      </c>
      <c r="X18" s="95"/>
      <c r="Y18" s="95"/>
      <c r="Z18" s="95"/>
      <c r="AA18" s="95"/>
      <c r="AB18" s="98">
        <v>41576</v>
      </c>
      <c r="AC18" s="104">
        <v>14366</v>
      </c>
      <c r="AD18" s="97" t="s">
        <v>1186</v>
      </c>
      <c r="AE18" s="103" t="s">
        <v>903</v>
      </c>
      <c r="AF18" s="103">
        <v>33607</v>
      </c>
      <c r="AG18" s="95"/>
      <c r="AH18" s="95"/>
      <c r="AI18" s="95"/>
    </row>
    <row r="19" spans="1:35">
      <c r="A19" s="103" t="s">
        <v>680</v>
      </c>
      <c r="B19" s="102" t="s">
        <v>1887</v>
      </c>
      <c r="C19" s="97" t="s">
        <v>1399</v>
      </c>
      <c r="D19" s="98">
        <v>41567</v>
      </c>
      <c r="E19" s="99">
        <v>-7084.5800000000017</v>
      </c>
      <c r="F19" s="95"/>
      <c r="G19" s="99">
        <v>7084.5800000000017</v>
      </c>
      <c r="H19" s="97" t="s">
        <v>78</v>
      </c>
      <c r="I19" s="100">
        <v>0</v>
      </c>
      <c r="J19" s="101">
        <v>1.95</v>
      </c>
      <c r="K19" s="99">
        <v>337.42</v>
      </c>
      <c r="L19" s="96" t="s">
        <v>66</v>
      </c>
      <c r="M19" s="97" t="s">
        <v>67</v>
      </c>
      <c r="N19" s="95"/>
      <c r="O19" s="97" t="s">
        <v>71</v>
      </c>
      <c r="P19" s="98">
        <v>41594</v>
      </c>
      <c r="Q19" s="100">
        <v>60</v>
      </c>
      <c r="R19" s="96" t="s">
        <v>72</v>
      </c>
      <c r="S19" s="96" t="s">
        <v>171</v>
      </c>
      <c r="T19" s="99">
        <v>0</v>
      </c>
      <c r="U19" s="97" t="s">
        <v>97</v>
      </c>
      <c r="V19" s="100">
        <v>72</v>
      </c>
      <c r="W19" s="99">
        <v>0</v>
      </c>
      <c r="X19" s="95"/>
      <c r="Y19" s="95"/>
      <c r="Z19" s="95"/>
      <c r="AA19" s="95"/>
      <c r="AB19" s="98">
        <v>41557</v>
      </c>
      <c r="AC19" s="104">
        <v>18455</v>
      </c>
      <c r="AD19" s="97" t="s">
        <v>1274</v>
      </c>
      <c r="AE19" s="103" t="s">
        <v>891</v>
      </c>
      <c r="AF19" s="103">
        <v>20005</v>
      </c>
      <c r="AG19" s="95"/>
      <c r="AH19" s="95"/>
      <c r="AI19" s="95"/>
    </row>
    <row r="20" spans="1:35">
      <c r="A20" s="103" t="s">
        <v>681</v>
      </c>
      <c r="B20" s="102" t="s">
        <v>1888</v>
      </c>
      <c r="C20" s="97" t="s">
        <v>1401</v>
      </c>
      <c r="D20" s="98">
        <v>41552</v>
      </c>
      <c r="E20" s="99">
        <v>2942.99</v>
      </c>
      <c r="F20" s="95"/>
      <c r="G20" s="99">
        <v>0</v>
      </c>
      <c r="H20" s="97" t="s">
        <v>65</v>
      </c>
      <c r="I20" s="100">
        <v>0</v>
      </c>
      <c r="J20" s="101">
        <v>16.899999999999999</v>
      </c>
      <c r="K20" s="99">
        <v>110.98</v>
      </c>
      <c r="L20" s="96" t="s">
        <v>90</v>
      </c>
      <c r="M20" s="97" t="s">
        <v>67</v>
      </c>
      <c r="N20" s="95"/>
      <c r="O20" s="97" t="s">
        <v>71</v>
      </c>
      <c r="P20" s="98">
        <v>41602</v>
      </c>
      <c r="Q20" s="100">
        <v>60</v>
      </c>
      <c r="R20" s="96" t="s">
        <v>72</v>
      </c>
      <c r="S20" s="96" t="s">
        <v>172</v>
      </c>
      <c r="T20" s="99">
        <v>0</v>
      </c>
      <c r="U20" s="97" t="s">
        <v>91</v>
      </c>
      <c r="V20" s="100">
        <v>36</v>
      </c>
      <c r="W20" s="99">
        <v>0</v>
      </c>
      <c r="X20" s="95"/>
      <c r="Y20" s="95"/>
      <c r="Z20" s="95"/>
      <c r="AA20" s="95"/>
      <c r="AB20" s="98">
        <v>41568</v>
      </c>
      <c r="AC20" s="104">
        <v>29146</v>
      </c>
      <c r="AD20" s="97" t="s">
        <v>1283</v>
      </c>
      <c r="AE20" s="103" t="s">
        <v>894</v>
      </c>
      <c r="AF20" s="103">
        <v>93550</v>
      </c>
      <c r="AG20" s="95"/>
      <c r="AH20" s="95"/>
      <c r="AI20" s="95"/>
    </row>
    <row r="21" spans="1:35">
      <c r="A21" s="103" t="s">
        <v>682</v>
      </c>
      <c r="B21" s="102" t="s">
        <v>1889</v>
      </c>
      <c r="C21" s="97" t="s">
        <v>1401</v>
      </c>
      <c r="D21" s="98">
        <v>41578</v>
      </c>
      <c r="E21" s="99">
        <v>4844.46</v>
      </c>
      <c r="F21" s="95"/>
      <c r="G21" s="99">
        <v>0</v>
      </c>
      <c r="H21" s="97" t="s">
        <v>78</v>
      </c>
      <c r="I21" s="100">
        <v>0</v>
      </c>
      <c r="J21" s="101">
        <v>1.95</v>
      </c>
      <c r="K21" s="99">
        <v>380.77</v>
      </c>
      <c r="L21" s="96" t="s">
        <v>66</v>
      </c>
      <c r="M21" s="97" t="s">
        <v>67</v>
      </c>
      <c r="N21" s="95"/>
      <c r="O21" s="97" t="s">
        <v>71</v>
      </c>
      <c r="P21" s="98">
        <v>41618</v>
      </c>
      <c r="Q21" s="100">
        <v>60</v>
      </c>
      <c r="R21" s="96" t="s">
        <v>72</v>
      </c>
      <c r="S21" s="96" t="s">
        <v>171</v>
      </c>
      <c r="T21" s="99">
        <v>0</v>
      </c>
      <c r="U21" s="97" t="s">
        <v>97</v>
      </c>
      <c r="V21" s="100">
        <v>60</v>
      </c>
      <c r="W21" s="99">
        <v>0</v>
      </c>
      <c r="X21" s="95"/>
      <c r="Y21" s="95"/>
      <c r="Z21" s="95"/>
      <c r="AA21" s="95"/>
      <c r="AB21" s="98">
        <v>41553</v>
      </c>
      <c r="AC21" s="104">
        <v>31668</v>
      </c>
      <c r="AD21" s="97" t="s">
        <v>1284</v>
      </c>
      <c r="AE21" s="103" t="s">
        <v>914</v>
      </c>
      <c r="AF21" s="103">
        <v>52404</v>
      </c>
      <c r="AG21" s="95"/>
      <c r="AH21" s="95"/>
      <c r="AI21" s="95"/>
    </row>
    <row r="22" spans="1:35">
      <c r="A22" s="103" t="s">
        <v>683</v>
      </c>
      <c r="B22" s="102" t="s">
        <v>1890</v>
      </c>
      <c r="C22" s="97" t="s">
        <v>1399</v>
      </c>
      <c r="D22" s="98">
        <v>41567</v>
      </c>
      <c r="E22" s="99">
        <v>-961.34000000000015</v>
      </c>
      <c r="F22" s="95"/>
      <c r="G22" s="99">
        <v>961.34000000000015</v>
      </c>
      <c r="H22" s="97" t="s">
        <v>78</v>
      </c>
      <c r="I22" s="100">
        <v>0</v>
      </c>
      <c r="J22" s="101">
        <v>9.9499999999999993</v>
      </c>
      <c r="K22" s="99">
        <v>448.56</v>
      </c>
      <c r="L22" s="96" t="s">
        <v>66</v>
      </c>
      <c r="M22" s="97" t="s">
        <v>67</v>
      </c>
      <c r="N22" s="95"/>
      <c r="O22" s="97" t="s">
        <v>71</v>
      </c>
      <c r="P22" s="98">
        <v>41579</v>
      </c>
      <c r="Q22" s="100">
        <v>60</v>
      </c>
      <c r="R22" s="96" t="s">
        <v>72</v>
      </c>
      <c r="S22" s="96" t="s">
        <v>173</v>
      </c>
      <c r="T22" s="99">
        <v>0</v>
      </c>
      <c r="U22" s="97" t="s">
        <v>150</v>
      </c>
      <c r="V22" s="100">
        <v>75</v>
      </c>
      <c r="W22" s="99">
        <v>0</v>
      </c>
      <c r="X22" s="95"/>
      <c r="Y22" s="95"/>
      <c r="Z22" s="95"/>
      <c r="AA22" s="95"/>
      <c r="AB22" s="98">
        <v>41552</v>
      </c>
      <c r="AC22" s="104">
        <v>31319</v>
      </c>
      <c r="AD22" s="97" t="s">
        <v>981</v>
      </c>
      <c r="AE22" s="103" t="s">
        <v>895</v>
      </c>
      <c r="AF22" s="103">
        <v>14620</v>
      </c>
      <c r="AG22" s="95"/>
      <c r="AH22" s="95"/>
      <c r="AI22" s="95"/>
    </row>
    <row r="23" spans="1:35">
      <c r="A23" s="103" t="s">
        <v>684</v>
      </c>
      <c r="B23" s="102" t="s">
        <v>1891</v>
      </c>
      <c r="C23" s="97" t="s">
        <v>1401</v>
      </c>
      <c r="D23" s="98">
        <v>41574</v>
      </c>
      <c r="E23" s="99">
        <v>-8320.25</v>
      </c>
      <c r="F23" s="95"/>
      <c r="G23" s="99">
        <v>8320.25</v>
      </c>
      <c r="H23" s="97" t="s">
        <v>65</v>
      </c>
      <c r="I23" s="100">
        <v>0</v>
      </c>
      <c r="J23" s="101">
        <v>12.9</v>
      </c>
      <c r="K23" s="99">
        <v>74.010000000000005</v>
      </c>
      <c r="L23" s="96" t="s">
        <v>90</v>
      </c>
      <c r="M23" s="97" t="s">
        <v>67</v>
      </c>
      <c r="N23" s="95"/>
      <c r="O23" s="97" t="s">
        <v>71</v>
      </c>
      <c r="P23" s="98">
        <v>41624</v>
      </c>
      <c r="Q23" s="100">
        <v>60</v>
      </c>
      <c r="R23" s="96" t="s">
        <v>72</v>
      </c>
      <c r="S23" s="96" t="s">
        <v>171</v>
      </c>
      <c r="T23" s="99">
        <v>0</v>
      </c>
      <c r="U23" s="97" t="s">
        <v>77</v>
      </c>
      <c r="V23" s="100">
        <v>36</v>
      </c>
      <c r="W23" s="99">
        <v>0</v>
      </c>
      <c r="X23" s="95"/>
      <c r="Y23" s="95"/>
      <c r="Z23" s="95"/>
      <c r="AA23" s="95"/>
      <c r="AB23" s="98">
        <v>41578</v>
      </c>
      <c r="AC23" s="104">
        <v>31001</v>
      </c>
      <c r="AD23" s="97" t="s">
        <v>1206</v>
      </c>
      <c r="AE23" s="103" t="s">
        <v>933</v>
      </c>
      <c r="AF23" s="103">
        <v>29302</v>
      </c>
      <c r="AG23" s="95"/>
      <c r="AH23" s="95"/>
      <c r="AI23" s="95"/>
    </row>
    <row r="24" spans="1:35">
      <c r="A24" s="103" t="s">
        <v>685</v>
      </c>
      <c r="B24" s="102" t="s">
        <v>1892</v>
      </c>
      <c r="C24" s="97" t="s">
        <v>1399</v>
      </c>
      <c r="D24" s="98">
        <v>41557</v>
      </c>
      <c r="E24" s="99">
        <v>1494.7600000000002</v>
      </c>
      <c r="F24" s="95"/>
      <c r="G24" s="99">
        <v>0</v>
      </c>
      <c r="H24" s="96" t="s">
        <v>85</v>
      </c>
      <c r="I24" s="100">
        <v>0</v>
      </c>
      <c r="J24" s="101">
        <v>11.9</v>
      </c>
      <c r="K24" s="99">
        <v>335.61</v>
      </c>
      <c r="L24" s="96" t="s">
        <v>66</v>
      </c>
      <c r="M24" s="97" t="s">
        <v>67</v>
      </c>
      <c r="N24" s="95"/>
      <c r="O24" s="97" t="s">
        <v>71</v>
      </c>
      <c r="P24" s="98">
        <v>41583</v>
      </c>
      <c r="Q24" s="100">
        <v>60</v>
      </c>
      <c r="R24" s="96" t="s">
        <v>72</v>
      </c>
      <c r="S24" s="96" t="s">
        <v>98</v>
      </c>
      <c r="T24" s="99">
        <v>0</v>
      </c>
      <c r="U24" s="97" t="s">
        <v>77</v>
      </c>
      <c r="V24" s="100">
        <v>60</v>
      </c>
      <c r="W24" s="99">
        <v>0</v>
      </c>
      <c r="X24" s="95"/>
      <c r="Y24" s="95"/>
      <c r="Z24" s="95"/>
      <c r="AA24" s="95"/>
      <c r="AB24" s="98">
        <v>41565</v>
      </c>
      <c r="AC24" s="104">
        <v>28326</v>
      </c>
      <c r="AD24" s="97" t="s">
        <v>1027</v>
      </c>
      <c r="AE24" s="103" t="s">
        <v>906</v>
      </c>
      <c r="AF24" s="103">
        <v>75201</v>
      </c>
      <c r="AG24" s="95"/>
      <c r="AH24" s="95"/>
      <c r="AI24" s="95"/>
    </row>
    <row r="25" spans="1:35">
      <c r="A25" s="103" t="s">
        <v>686</v>
      </c>
      <c r="B25" s="102" t="s">
        <v>1893</v>
      </c>
      <c r="C25" s="97" t="s">
        <v>1399</v>
      </c>
      <c r="D25" s="98">
        <v>41556</v>
      </c>
      <c r="E25" s="99">
        <v>-18963.830000000002</v>
      </c>
      <c r="F25" s="95"/>
      <c r="G25" s="99">
        <v>18963.830000000002</v>
      </c>
      <c r="H25" s="97" t="s">
        <v>65</v>
      </c>
      <c r="I25" s="100">
        <v>0</v>
      </c>
      <c r="J25" s="101">
        <v>11.9</v>
      </c>
      <c r="K25" s="99">
        <v>331.76</v>
      </c>
      <c r="L25" s="96" t="s">
        <v>66</v>
      </c>
      <c r="M25" s="97" t="s">
        <v>67</v>
      </c>
      <c r="N25" s="95"/>
      <c r="O25" s="97" t="s">
        <v>71</v>
      </c>
      <c r="P25" s="98">
        <v>41632</v>
      </c>
      <c r="Q25" s="100">
        <v>60</v>
      </c>
      <c r="R25" s="96" t="s">
        <v>72</v>
      </c>
      <c r="S25" s="96" t="s">
        <v>76</v>
      </c>
      <c r="T25" s="99">
        <v>0</v>
      </c>
      <c r="U25" s="97" t="s">
        <v>77</v>
      </c>
      <c r="V25" s="100">
        <v>36</v>
      </c>
      <c r="W25" s="99">
        <v>0</v>
      </c>
      <c r="X25" s="95"/>
      <c r="Y25" s="95"/>
      <c r="Z25" s="95"/>
      <c r="AA25" s="95"/>
      <c r="AB25" s="98">
        <v>41567</v>
      </c>
      <c r="AC25" s="104">
        <v>24107</v>
      </c>
      <c r="AD25" s="97" t="s">
        <v>1285</v>
      </c>
      <c r="AE25" s="103" t="s">
        <v>902</v>
      </c>
      <c r="AF25" s="103">
        <v>44502</v>
      </c>
      <c r="AG25" s="95"/>
      <c r="AH25" s="95"/>
      <c r="AI25" s="95"/>
    </row>
    <row r="26" spans="1:35">
      <c r="A26" s="103" t="s">
        <v>687</v>
      </c>
      <c r="B26" s="102" t="s">
        <v>1894</v>
      </c>
      <c r="C26" s="97" t="s">
        <v>1401</v>
      </c>
      <c r="D26" s="98">
        <v>41572</v>
      </c>
      <c r="E26" s="99">
        <v>-38126.160000000003</v>
      </c>
      <c r="F26" s="95"/>
      <c r="G26" s="99">
        <v>38126.160000000003</v>
      </c>
      <c r="H26" s="97" t="s">
        <v>81</v>
      </c>
      <c r="I26" s="100">
        <v>0</v>
      </c>
      <c r="J26" s="101">
        <v>2.95</v>
      </c>
      <c r="K26" s="99">
        <v>305.62</v>
      </c>
      <c r="L26" s="96" t="s">
        <v>66</v>
      </c>
      <c r="M26" s="97" t="s">
        <v>67</v>
      </c>
      <c r="N26" s="95"/>
      <c r="O26" s="97" t="s">
        <v>71</v>
      </c>
      <c r="P26" s="98">
        <v>41627</v>
      </c>
      <c r="Q26" s="100">
        <v>60</v>
      </c>
      <c r="R26" s="96" t="s">
        <v>72</v>
      </c>
      <c r="S26" s="96" t="s">
        <v>112</v>
      </c>
      <c r="T26" s="99">
        <v>0</v>
      </c>
      <c r="U26" s="97" t="s">
        <v>80</v>
      </c>
      <c r="V26" s="100">
        <v>60</v>
      </c>
      <c r="W26" s="99">
        <v>0</v>
      </c>
      <c r="X26" s="95"/>
      <c r="Y26" s="95"/>
      <c r="Z26" s="95"/>
      <c r="AA26" s="95"/>
      <c r="AB26" s="98">
        <v>41548</v>
      </c>
      <c r="AC26" s="104">
        <v>34638</v>
      </c>
      <c r="AD26" s="97" t="s">
        <v>1286</v>
      </c>
      <c r="AE26" s="103" t="s">
        <v>910</v>
      </c>
      <c r="AF26" s="103">
        <v>7201</v>
      </c>
      <c r="AG26" s="95"/>
      <c r="AH26" s="99">
        <v>0</v>
      </c>
      <c r="AI26" s="99">
        <v>-74.75</v>
      </c>
    </row>
    <row r="27" spans="1:35">
      <c r="A27" s="103" t="s">
        <v>688</v>
      </c>
      <c r="B27" s="102" t="s">
        <v>1895</v>
      </c>
      <c r="C27" s="97" t="s">
        <v>1399</v>
      </c>
      <c r="D27" s="98">
        <v>41558</v>
      </c>
      <c r="E27" s="99">
        <v>-40695.379999999997</v>
      </c>
      <c r="F27" s="95"/>
      <c r="G27" s="99">
        <v>40695.379999999997</v>
      </c>
      <c r="H27" s="97" t="s">
        <v>65</v>
      </c>
      <c r="I27" s="100">
        <v>0</v>
      </c>
      <c r="J27" s="101">
        <v>1.95</v>
      </c>
      <c r="K27" s="99">
        <v>202.28</v>
      </c>
      <c r="L27" s="96" t="s">
        <v>66</v>
      </c>
      <c r="M27" s="97" t="s">
        <v>67</v>
      </c>
      <c r="N27" s="95"/>
      <c r="O27" s="97" t="s">
        <v>71</v>
      </c>
      <c r="P27" s="98">
        <v>41622</v>
      </c>
      <c r="Q27" s="100">
        <v>60</v>
      </c>
      <c r="R27" s="96" t="s">
        <v>72</v>
      </c>
      <c r="S27" s="96" t="s">
        <v>79</v>
      </c>
      <c r="T27" s="99">
        <v>0</v>
      </c>
      <c r="U27" s="97" t="s">
        <v>80</v>
      </c>
      <c r="V27" s="100">
        <v>48</v>
      </c>
      <c r="W27" s="99">
        <v>0</v>
      </c>
      <c r="X27" s="95"/>
      <c r="Y27" s="95"/>
      <c r="Z27" s="95"/>
      <c r="AA27" s="95"/>
      <c r="AB27" s="98">
        <v>41559</v>
      </c>
      <c r="AC27" s="104">
        <v>16583</v>
      </c>
      <c r="AD27" s="97" t="s">
        <v>1244</v>
      </c>
      <c r="AE27" s="103" t="s">
        <v>903</v>
      </c>
      <c r="AF27" s="103">
        <v>32808</v>
      </c>
      <c r="AG27" s="95"/>
      <c r="AH27" s="99">
        <v>0</v>
      </c>
      <c r="AI27" s="99">
        <v>-74.75</v>
      </c>
    </row>
    <row r="28" spans="1:35">
      <c r="A28" s="103" t="s">
        <v>689</v>
      </c>
      <c r="B28" s="102" t="s">
        <v>1896</v>
      </c>
      <c r="C28" s="97" t="s">
        <v>1399</v>
      </c>
      <c r="D28" s="98">
        <v>41551</v>
      </c>
      <c r="E28" s="99">
        <v>-13356.77</v>
      </c>
      <c r="F28" s="95"/>
      <c r="G28" s="99">
        <v>13356.77</v>
      </c>
      <c r="H28" s="97" t="s">
        <v>65</v>
      </c>
      <c r="I28" s="100">
        <v>0</v>
      </c>
      <c r="J28" s="101">
        <v>1.95</v>
      </c>
      <c r="K28" s="99">
        <v>163.81</v>
      </c>
      <c r="L28" s="96" t="s">
        <v>66</v>
      </c>
      <c r="M28" s="97" t="s">
        <v>67</v>
      </c>
      <c r="N28" s="95"/>
      <c r="O28" s="97" t="s">
        <v>71</v>
      </c>
      <c r="P28" s="98">
        <v>41611</v>
      </c>
      <c r="Q28" s="100">
        <v>60</v>
      </c>
      <c r="R28" s="96" t="s">
        <v>72</v>
      </c>
      <c r="S28" s="96" t="s">
        <v>79</v>
      </c>
      <c r="T28" s="99">
        <v>0</v>
      </c>
      <c r="U28" s="97" t="s">
        <v>80</v>
      </c>
      <c r="V28" s="100">
        <v>48</v>
      </c>
      <c r="W28" s="99">
        <v>0</v>
      </c>
      <c r="X28" s="95"/>
      <c r="Y28" s="95"/>
      <c r="Z28" s="95"/>
      <c r="AA28" s="95"/>
      <c r="AB28" s="98">
        <v>41570</v>
      </c>
      <c r="AC28" s="104">
        <v>19132</v>
      </c>
      <c r="AD28" s="97" t="s">
        <v>1287</v>
      </c>
      <c r="AE28" s="103" t="s">
        <v>933</v>
      </c>
      <c r="AF28" s="103">
        <v>29572</v>
      </c>
      <c r="AG28" s="95"/>
      <c r="AH28" s="99">
        <v>0</v>
      </c>
      <c r="AI28" s="99">
        <v>-74.75</v>
      </c>
    </row>
    <row r="29" spans="1:35">
      <c r="A29" s="103" t="s">
        <v>690</v>
      </c>
      <c r="B29" s="102" t="s">
        <v>1897</v>
      </c>
      <c r="C29" s="97" t="s">
        <v>1399</v>
      </c>
      <c r="D29" s="98">
        <v>41556</v>
      </c>
      <c r="E29" s="99">
        <v>-22008.35</v>
      </c>
      <c r="F29" s="95"/>
      <c r="G29" s="99">
        <v>22008.35</v>
      </c>
      <c r="H29" s="97" t="s">
        <v>78</v>
      </c>
      <c r="I29" s="100">
        <v>0</v>
      </c>
      <c r="J29" s="101">
        <v>4.9000000000000004</v>
      </c>
      <c r="K29" s="99">
        <v>447.12</v>
      </c>
      <c r="L29" s="96" t="s">
        <v>66</v>
      </c>
      <c r="M29" s="97" t="s">
        <v>67</v>
      </c>
      <c r="N29" s="95"/>
      <c r="O29" s="97" t="s">
        <v>71</v>
      </c>
      <c r="P29" s="98">
        <v>41638</v>
      </c>
      <c r="Q29" s="100">
        <v>60</v>
      </c>
      <c r="R29" s="96" t="s">
        <v>72</v>
      </c>
      <c r="S29" s="96" t="s">
        <v>172</v>
      </c>
      <c r="T29" s="99">
        <v>0</v>
      </c>
      <c r="U29" s="97" t="s">
        <v>105</v>
      </c>
      <c r="V29" s="100">
        <v>60</v>
      </c>
      <c r="W29" s="99">
        <v>0</v>
      </c>
      <c r="X29" s="95"/>
      <c r="Y29" s="95"/>
      <c r="Z29" s="95"/>
      <c r="AA29" s="95"/>
      <c r="AB29" s="98">
        <v>41577</v>
      </c>
      <c r="AC29" s="104">
        <v>11472</v>
      </c>
      <c r="AD29" s="97" t="s">
        <v>1288</v>
      </c>
      <c r="AE29" s="103" t="s">
        <v>926</v>
      </c>
      <c r="AF29" s="103">
        <v>57472</v>
      </c>
      <c r="AG29" s="95"/>
      <c r="AH29" s="95"/>
      <c r="AI29" s="95"/>
    </row>
    <row r="30" spans="1:35">
      <c r="A30" s="103" t="s">
        <v>691</v>
      </c>
      <c r="B30" s="102" t="s">
        <v>1898</v>
      </c>
      <c r="C30" s="97" t="s">
        <v>1401</v>
      </c>
      <c r="D30" s="98">
        <v>41559</v>
      </c>
      <c r="E30" s="99">
        <v>-29984.639999999999</v>
      </c>
      <c r="F30" s="95"/>
      <c r="G30" s="99">
        <v>29984.639999999999</v>
      </c>
      <c r="H30" s="97" t="s">
        <v>65</v>
      </c>
      <c r="I30" s="100">
        <v>0</v>
      </c>
      <c r="J30" s="101">
        <v>10.9</v>
      </c>
      <c r="K30" s="99">
        <v>93.45</v>
      </c>
      <c r="L30" s="96" t="s">
        <v>66</v>
      </c>
      <c r="M30" s="97" t="s">
        <v>67</v>
      </c>
      <c r="N30" s="95"/>
      <c r="O30" s="97" t="s">
        <v>71</v>
      </c>
      <c r="P30" s="98">
        <v>41596</v>
      </c>
      <c r="Q30" s="100">
        <v>60</v>
      </c>
      <c r="R30" s="96" t="s">
        <v>72</v>
      </c>
      <c r="S30" s="96" t="s">
        <v>172</v>
      </c>
      <c r="T30" s="99">
        <v>0</v>
      </c>
      <c r="U30" s="97" t="s">
        <v>77</v>
      </c>
      <c r="V30" s="100">
        <v>24</v>
      </c>
      <c r="W30" s="99">
        <v>0</v>
      </c>
      <c r="X30" s="95"/>
      <c r="Y30" s="95"/>
      <c r="Z30" s="95"/>
      <c r="AA30" s="95"/>
      <c r="AB30" s="98">
        <v>41564</v>
      </c>
      <c r="AC30" s="104">
        <v>26461</v>
      </c>
      <c r="AD30" s="97" t="s">
        <v>1289</v>
      </c>
      <c r="AE30" s="103" t="s">
        <v>906</v>
      </c>
      <c r="AF30" s="103">
        <v>78418</v>
      </c>
      <c r="AG30" s="95"/>
      <c r="AH30" s="95"/>
      <c r="AI30" s="95"/>
    </row>
    <row r="31" spans="1:35">
      <c r="A31" s="103" t="s">
        <v>692</v>
      </c>
      <c r="B31" s="102" t="s">
        <v>1899</v>
      </c>
      <c r="C31" s="97" t="s">
        <v>1399</v>
      </c>
      <c r="D31" s="98">
        <v>41551</v>
      </c>
      <c r="E31" s="99">
        <v>-43526.34</v>
      </c>
      <c r="F31" s="95"/>
      <c r="G31" s="99">
        <v>43526.34</v>
      </c>
      <c r="H31" s="97" t="s">
        <v>78</v>
      </c>
      <c r="I31" s="100">
        <v>0</v>
      </c>
      <c r="J31" s="101">
        <v>3.95</v>
      </c>
      <c r="K31" s="99">
        <v>240.75</v>
      </c>
      <c r="L31" s="96" t="s">
        <v>66</v>
      </c>
      <c r="M31" s="97" t="s">
        <v>67</v>
      </c>
      <c r="N31" s="95"/>
      <c r="O31" s="97" t="s">
        <v>71</v>
      </c>
      <c r="P31" s="98">
        <v>41632</v>
      </c>
      <c r="Q31" s="100">
        <v>60</v>
      </c>
      <c r="R31" s="96" t="s">
        <v>72</v>
      </c>
      <c r="S31" s="96" t="s">
        <v>172</v>
      </c>
      <c r="T31" s="99">
        <v>0</v>
      </c>
      <c r="U31" s="97" t="s">
        <v>80</v>
      </c>
      <c r="V31" s="100">
        <v>60</v>
      </c>
      <c r="W31" s="99">
        <v>0</v>
      </c>
      <c r="X31" s="95"/>
      <c r="Y31" s="95"/>
      <c r="Z31" s="95"/>
      <c r="AA31" s="95"/>
      <c r="AB31" s="98">
        <v>41569</v>
      </c>
      <c r="AC31" s="104">
        <v>27228</v>
      </c>
      <c r="AD31" s="97" t="s">
        <v>988</v>
      </c>
      <c r="AE31" s="103" t="s">
        <v>892</v>
      </c>
      <c r="AF31" s="103">
        <v>48034</v>
      </c>
      <c r="AG31" s="95"/>
      <c r="AH31" s="99">
        <v>0</v>
      </c>
      <c r="AI31" s="99">
        <v>-299</v>
      </c>
    </row>
    <row r="32" spans="1:35">
      <c r="A32" s="103" t="s">
        <v>693</v>
      </c>
      <c r="B32" s="102" t="s">
        <v>1900</v>
      </c>
      <c r="C32" s="97" t="s">
        <v>1399</v>
      </c>
      <c r="D32" s="98">
        <v>41573</v>
      </c>
      <c r="E32" s="99">
        <v>-16778.38</v>
      </c>
      <c r="F32" s="95"/>
      <c r="G32" s="99">
        <v>16778.38</v>
      </c>
      <c r="H32" s="96" t="s">
        <v>85</v>
      </c>
      <c r="I32" s="100">
        <v>0</v>
      </c>
      <c r="J32" s="101">
        <v>3</v>
      </c>
      <c r="K32" s="99">
        <v>100</v>
      </c>
      <c r="L32" s="96" t="s">
        <v>90</v>
      </c>
      <c r="M32" s="97" t="s">
        <v>67</v>
      </c>
      <c r="N32" s="95"/>
      <c r="O32" s="97" t="s">
        <v>71</v>
      </c>
      <c r="P32" s="98">
        <v>41621</v>
      </c>
      <c r="Q32" s="100">
        <v>60</v>
      </c>
      <c r="R32" s="96" t="s">
        <v>72</v>
      </c>
      <c r="S32" s="96" t="s">
        <v>174</v>
      </c>
      <c r="T32" s="99">
        <v>3997.67</v>
      </c>
      <c r="U32" s="97" t="s">
        <v>74</v>
      </c>
      <c r="V32" s="100">
        <v>42</v>
      </c>
      <c r="W32" s="99">
        <v>0</v>
      </c>
      <c r="X32" s="95"/>
      <c r="Y32" s="95"/>
      <c r="Z32" s="95"/>
      <c r="AA32" s="95"/>
      <c r="AB32" s="98">
        <v>41568</v>
      </c>
      <c r="AC32" s="104">
        <v>17617</v>
      </c>
      <c r="AD32" s="97" t="s">
        <v>1059</v>
      </c>
      <c r="AE32" s="103" t="s">
        <v>889</v>
      </c>
      <c r="AF32" s="103">
        <v>30305</v>
      </c>
      <c r="AG32" s="95"/>
      <c r="AH32" s="95"/>
      <c r="AI32" s="95"/>
    </row>
    <row r="33" spans="1:35">
      <c r="A33" s="103" t="s">
        <v>694</v>
      </c>
      <c r="B33" s="102" t="s">
        <v>1901</v>
      </c>
      <c r="C33" s="97" t="s">
        <v>1401</v>
      </c>
      <c r="D33" s="98">
        <v>41549</v>
      </c>
      <c r="E33" s="99">
        <v>-24810.7</v>
      </c>
      <c r="F33" s="95"/>
      <c r="G33" s="99">
        <v>24810.7</v>
      </c>
      <c r="H33" s="97" t="s">
        <v>65</v>
      </c>
      <c r="I33" s="100">
        <v>0</v>
      </c>
      <c r="J33" s="101">
        <v>10.9</v>
      </c>
      <c r="K33" s="99">
        <v>220</v>
      </c>
      <c r="L33" s="96" t="s">
        <v>66</v>
      </c>
      <c r="M33" s="97" t="s">
        <v>67</v>
      </c>
      <c r="N33" s="95"/>
      <c r="O33" s="97" t="s">
        <v>71</v>
      </c>
      <c r="P33" s="98">
        <v>41635</v>
      </c>
      <c r="Q33" s="100">
        <v>60</v>
      </c>
      <c r="R33" s="96" t="s">
        <v>72</v>
      </c>
      <c r="S33" s="96" t="s">
        <v>73</v>
      </c>
      <c r="T33" s="99">
        <v>0</v>
      </c>
      <c r="U33" s="97" t="s">
        <v>77</v>
      </c>
      <c r="V33" s="100">
        <v>60</v>
      </c>
      <c r="W33" s="99">
        <v>0</v>
      </c>
      <c r="X33" s="95"/>
      <c r="Y33" s="95"/>
      <c r="Z33" s="95"/>
      <c r="AA33" s="95"/>
      <c r="AB33" s="98">
        <v>41559</v>
      </c>
      <c r="AC33" s="104">
        <v>12400</v>
      </c>
      <c r="AD33" s="97" t="s">
        <v>1290</v>
      </c>
      <c r="AE33" s="103" t="s">
        <v>903</v>
      </c>
      <c r="AF33" s="103">
        <v>34231</v>
      </c>
      <c r="AG33" s="95"/>
      <c r="AH33" s="95"/>
      <c r="AI33" s="95"/>
    </row>
    <row r="34" spans="1:35">
      <c r="A34" s="103" t="s">
        <v>695</v>
      </c>
      <c r="B34" s="102" t="s">
        <v>1902</v>
      </c>
      <c r="C34" s="97" t="s">
        <v>1401</v>
      </c>
      <c r="D34" s="98">
        <v>41571</v>
      </c>
      <c r="E34" s="99">
        <v>-17066.13</v>
      </c>
      <c r="F34" s="95"/>
      <c r="G34" s="99">
        <v>17066.13</v>
      </c>
      <c r="H34" s="97" t="s">
        <v>65</v>
      </c>
      <c r="I34" s="100">
        <v>0</v>
      </c>
      <c r="J34" s="101">
        <v>10.9</v>
      </c>
      <c r="K34" s="99">
        <v>250</v>
      </c>
      <c r="L34" s="96" t="s">
        <v>66</v>
      </c>
      <c r="M34" s="97" t="s">
        <v>67</v>
      </c>
      <c r="N34" s="95"/>
      <c r="O34" s="97" t="s">
        <v>71</v>
      </c>
      <c r="P34" s="98">
        <v>41599</v>
      </c>
      <c r="Q34" s="100">
        <v>60</v>
      </c>
      <c r="R34" s="96" t="s">
        <v>72</v>
      </c>
      <c r="S34" s="96" t="s">
        <v>172</v>
      </c>
      <c r="T34" s="99">
        <v>0</v>
      </c>
      <c r="U34" s="97" t="s">
        <v>77</v>
      </c>
      <c r="V34" s="100">
        <v>56</v>
      </c>
      <c r="W34" s="99">
        <v>0</v>
      </c>
      <c r="X34" s="95"/>
      <c r="Y34" s="95"/>
      <c r="Z34" s="95"/>
      <c r="AA34" s="95"/>
      <c r="AB34" s="98">
        <v>41553</v>
      </c>
      <c r="AC34" s="104">
        <v>34028</v>
      </c>
      <c r="AD34" s="97" t="s">
        <v>1272</v>
      </c>
      <c r="AE34" s="103" t="s">
        <v>894</v>
      </c>
      <c r="AF34" s="103">
        <v>92805</v>
      </c>
      <c r="AG34" s="95"/>
      <c r="AH34" s="95"/>
      <c r="AI34" s="95"/>
    </row>
    <row r="35" spans="1:35">
      <c r="A35" s="103" t="s">
        <v>696</v>
      </c>
      <c r="B35" s="102" t="s">
        <v>1903</v>
      </c>
      <c r="C35" s="97" t="s">
        <v>1401</v>
      </c>
      <c r="D35" s="98">
        <v>41562</v>
      </c>
      <c r="E35" s="99">
        <v>-13224.599999999999</v>
      </c>
      <c r="F35" s="95"/>
      <c r="G35" s="99">
        <v>13224.599999999999</v>
      </c>
      <c r="H35" s="97" t="s">
        <v>65</v>
      </c>
      <c r="I35" s="100">
        <v>0</v>
      </c>
      <c r="J35" s="101">
        <v>16.899999999999999</v>
      </c>
      <c r="K35" s="99">
        <v>52.64</v>
      </c>
      <c r="L35" s="96" t="s">
        <v>66</v>
      </c>
      <c r="M35" s="97" t="s">
        <v>67</v>
      </c>
      <c r="N35" s="95"/>
      <c r="O35" s="97" t="s">
        <v>71</v>
      </c>
      <c r="P35" s="98">
        <v>41584</v>
      </c>
      <c r="Q35" s="100">
        <v>60</v>
      </c>
      <c r="R35" s="96" t="s">
        <v>72</v>
      </c>
      <c r="S35" s="96" t="s">
        <v>76</v>
      </c>
      <c r="T35" s="99">
        <v>0</v>
      </c>
      <c r="U35" s="97" t="s">
        <v>91</v>
      </c>
      <c r="V35" s="100">
        <v>6</v>
      </c>
      <c r="W35" s="99">
        <v>0</v>
      </c>
      <c r="X35" s="95"/>
      <c r="Y35" s="95"/>
      <c r="Z35" s="95"/>
      <c r="AA35" s="95"/>
      <c r="AB35" s="98">
        <v>41554</v>
      </c>
      <c r="AC35" s="104">
        <v>27996</v>
      </c>
      <c r="AD35" s="97" t="s">
        <v>1291</v>
      </c>
      <c r="AE35" s="103" t="s">
        <v>893</v>
      </c>
      <c r="AF35" s="103">
        <v>60511</v>
      </c>
      <c r="AG35" s="95"/>
      <c r="AH35" s="95"/>
      <c r="AI35" s="95"/>
    </row>
    <row r="36" spans="1:35">
      <c r="A36" s="103" t="s">
        <v>697</v>
      </c>
      <c r="B36" s="102" t="s">
        <v>1904</v>
      </c>
      <c r="C36" s="97" t="s">
        <v>1399</v>
      </c>
      <c r="D36" s="98">
        <v>41573</v>
      </c>
      <c r="E36" s="99">
        <v>-8094.7999999999993</v>
      </c>
      <c r="F36" s="95"/>
      <c r="G36" s="99">
        <v>8094.7999999999993</v>
      </c>
      <c r="H36" s="97" t="s">
        <v>78</v>
      </c>
      <c r="I36" s="100">
        <v>0</v>
      </c>
      <c r="J36" s="101">
        <v>1.95</v>
      </c>
      <c r="K36" s="99">
        <v>385.2</v>
      </c>
      <c r="L36" s="96" t="s">
        <v>66</v>
      </c>
      <c r="M36" s="97" t="s">
        <v>67</v>
      </c>
      <c r="N36" s="95"/>
      <c r="O36" s="97" t="s">
        <v>71</v>
      </c>
      <c r="P36" s="98">
        <v>41590</v>
      </c>
      <c r="Q36" s="100">
        <v>60</v>
      </c>
      <c r="R36" s="96" t="s">
        <v>72</v>
      </c>
      <c r="S36" s="96" t="s">
        <v>171</v>
      </c>
      <c r="T36" s="99">
        <v>0</v>
      </c>
      <c r="U36" s="97" t="s">
        <v>97</v>
      </c>
      <c r="V36" s="100">
        <v>60</v>
      </c>
      <c r="W36" s="99">
        <v>0</v>
      </c>
      <c r="X36" s="95"/>
      <c r="Y36" s="95"/>
      <c r="Z36" s="95"/>
      <c r="AA36" s="95"/>
      <c r="AB36" s="98">
        <v>41550</v>
      </c>
      <c r="AC36" s="104">
        <v>26319</v>
      </c>
      <c r="AD36" s="97" t="s">
        <v>947</v>
      </c>
      <c r="AE36" s="103" t="s">
        <v>897</v>
      </c>
      <c r="AF36" s="103">
        <v>63101</v>
      </c>
      <c r="AG36" s="95"/>
      <c r="AH36" s="95"/>
      <c r="AI36" s="95"/>
    </row>
    <row r="37" spans="1:35">
      <c r="A37" s="103" t="s">
        <v>698</v>
      </c>
      <c r="B37" s="102" t="s">
        <v>1905</v>
      </c>
      <c r="C37" s="97" t="s">
        <v>1401</v>
      </c>
      <c r="D37" s="98">
        <v>41566</v>
      </c>
      <c r="E37" s="99">
        <v>-7635.91</v>
      </c>
      <c r="F37" s="95"/>
      <c r="G37" s="99">
        <v>7635.91</v>
      </c>
      <c r="H37" s="97" t="s">
        <v>78</v>
      </c>
      <c r="I37" s="100">
        <v>0</v>
      </c>
      <c r="J37" s="101">
        <v>10.4</v>
      </c>
      <c r="K37" s="99">
        <v>473.34</v>
      </c>
      <c r="L37" s="96" t="s">
        <v>66</v>
      </c>
      <c r="M37" s="97" t="s">
        <v>67</v>
      </c>
      <c r="N37" s="95"/>
      <c r="O37" s="97" t="s">
        <v>71</v>
      </c>
      <c r="P37" s="98">
        <v>41612</v>
      </c>
      <c r="Q37" s="100">
        <v>60</v>
      </c>
      <c r="R37" s="96" t="s">
        <v>72</v>
      </c>
      <c r="S37" s="96" t="s">
        <v>124</v>
      </c>
      <c r="T37" s="99">
        <v>0</v>
      </c>
      <c r="U37" s="97" t="s">
        <v>138</v>
      </c>
      <c r="V37" s="100">
        <v>84</v>
      </c>
      <c r="W37" s="99">
        <v>0</v>
      </c>
      <c r="X37" s="95"/>
      <c r="Y37" s="95"/>
      <c r="Z37" s="95"/>
      <c r="AA37" s="95"/>
      <c r="AB37" s="98">
        <v>41574</v>
      </c>
      <c r="AC37" s="104">
        <v>29966</v>
      </c>
      <c r="AD37" s="97" t="s">
        <v>1292</v>
      </c>
      <c r="AE37" s="103" t="s">
        <v>893</v>
      </c>
      <c r="AF37" s="103">
        <v>60455</v>
      </c>
      <c r="AG37" s="95"/>
      <c r="AH37" s="95"/>
      <c r="AI37" s="95"/>
    </row>
    <row r="38" spans="1:35">
      <c r="A38" s="103" t="s">
        <v>699</v>
      </c>
      <c r="B38" s="102" t="s">
        <v>1906</v>
      </c>
      <c r="C38" s="97" t="s">
        <v>1399</v>
      </c>
      <c r="D38" s="98">
        <v>41563</v>
      </c>
      <c r="E38" s="99">
        <v>-21168.87</v>
      </c>
      <c r="F38" s="95"/>
      <c r="G38" s="99">
        <v>21168.87</v>
      </c>
      <c r="H38" s="97" t="s">
        <v>78</v>
      </c>
      <c r="I38" s="100">
        <v>0</v>
      </c>
      <c r="J38" s="101">
        <v>12.95</v>
      </c>
      <c r="K38" s="99">
        <v>490.75</v>
      </c>
      <c r="L38" s="96" t="s">
        <v>90</v>
      </c>
      <c r="M38" s="97" t="s">
        <v>67</v>
      </c>
      <c r="N38" s="95"/>
      <c r="O38" s="97" t="s">
        <v>71</v>
      </c>
      <c r="P38" s="98">
        <v>41582</v>
      </c>
      <c r="Q38" s="100">
        <v>60</v>
      </c>
      <c r="R38" s="96" t="s">
        <v>72</v>
      </c>
      <c r="S38" s="96" t="s">
        <v>171</v>
      </c>
      <c r="T38" s="99">
        <v>0</v>
      </c>
      <c r="U38" s="97" t="s">
        <v>150</v>
      </c>
      <c r="V38" s="100">
        <v>72</v>
      </c>
      <c r="W38" s="99">
        <v>0</v>
      </c>
      <c r="X38" s="95"/>
      <c r="Y38" s="95"/>
      <c r="Z38" s="95"/>
      <c r="AA38" s="95"/>
      <c r="AB38" s="98">
        <v>41566</v>
      </c>
      <c r="AC38" s="104">
        <v>22353</v>
      </c>
      <c r="AD38" s="97" t="s">
        <v>1293</v>
      </c>
      <c r="AE38" s="103" t="s">
        <v>891</v>
      </c>
      <c r="AF38" s="103">
        <v>23451</v>
      </c>
      <c r="AG38" s="95"/>
      <c r="AH38" s="99">
        <v>0</v>
      </c>
      <c r="AI38" s="99">
        <v>-299</v>
      </c>
    </row>
    <row r="39" spans="1:35">
      <c r="A39" s="103" t="s">
        <v>700</v>
      </c>
      <c r="B39" s="102" t="s">
        <v>1907</v>
      </c>
      <c r="C39" s="97" t="s">
        <v>1401</v>
      </c>
      <c r="D39" s="98">
        <v>41572</v>
      </c>
      <c r="E39" s="99">
        <v>-12199.279999999999</v>
      </c>
      <c r="F39" s="95"/>
      <c r="G39" s="99">
        <v>12199.279999999999</v>
      </c>
      <c r="H39" s="97" t="s">
        <v>81</v>
      </c>
      <c r="I39" s="100">
        <v>0</v>
      </c>
      <c r="J39" s="101">
        <v>2.75</v>
      </c>
      <c r="K39" s="99">
        <v>2103.73</v>
      </c>
      <c r="L39" s="96" t="s">
        <v>66</v>
      </c>
      <c r="M39" s="97" t="s">
        <v>67</v>
      </c>
      <c r="N39" s="95"/>
      <c r="O39" s="95"/>
      <c r="P39" s="98">
        <v>41613</v>
      </c>
      <c r="Q39" s="100">
        <v>60</v>
      </c>
      <c r="R39" s="96" t="s">
        <v>68</v>
      </c>
      <c r="S39" s="96" t="s">
        <v>88</v>
      </c>
      <c r="T39" s="99">
        <v>0</v>
      </c>
      <c r="U39" s="97" t="s">
        <v>89</v>
      </c>
      <c r="V39" s="100">
        <v>180</v>
      </c>
      <c r="W39" s="99">
        <v>0</v>
      </c>
      <c r="X39" s="95"/>
      <c r="Y39" s="95"/>
      <c r="Z39" s="95"/>
      <c r="AA39" s="95"/>
      <c r="AB39" s="98">
        <v>41552</v>
      </c>
      <c r="AC39" s="104">
        <v>19272</v>
      </c>
      <c r="AD39" s="97" t="s">
        <v>1025</v>
      </c>
      <c r="AE39" s="103" t="s">
        <v>923</v>
      </c>
      <c r="AF39" s="103">
        <v>39440</v>
      </c>
      <c r="AG39" s="95"/>
      <c r="AH39" s="95"/>
      <c r="AI39" s="95"/>
    </row>
    <row r="40" spans="1:35">
      <c r="A40" s="103" t="s">
        <v>701</v>
      </c>
      <c r="B40" s="102" t="s">
        <v>1908</v>
      </c>
      <c r="C40" s="97" t="s">
        <v>1399</v>
      </c>
      <c r="D40" s="98">
        <v>41551</v>
      </c>
      <c r="E40" s="99">
        <v>-36741.599999999999</v>
      </c>
      <c r="F40" s="95"/>
      <c r="G40" s="99">
        <v>36741.599999999999</v>
      </c>
      <c r="H40" s="97" t="s">
        <v>78</v>
      </c>
      <c r="I40" s="100">
        <v>0</v>
      </c>
      <c r="J40" s="101">
        <v>1.95</v>
      </c>
      <c r="K40" s="99">
        <v>199.87</v>
      </c>
      <c r="L40" s="96" t="s">
        <v>66</v>
      </c>
      <c r="M40" s="97" t="s">
        <v>67</v>
      </c>
      <c r="N40" s="95"/>
      <c r="O40" s="97" t="s">
        <v>71</v>
      </c>
      <c r="P40" s="98">
        <v>41629</v>
      </c>
      <c r="Q40" s="100">
        <v>60</v>
      </c>
      <c r="R40" s="96" t="s">
        <v>72</v>
      </c>
      <c r="S40" s="96" t="s">
        <v>173</v>
      </c>
      <c r="T40" s="99">
        <v>0</v>
      </c>
      <c r="U40" s="97" t="s">
        <v>97</v>
      </c>
      <c r="V40" s="100">
        <v>72</v>
      </c>
      <c r="W40" s="99">
        <v>0</v>
      </c>
      <c r="X40" s="95"/>
      <c r="Y40" s="95"/>
      <c r="Z40" s="95"/>
      <c r="AA40" s="95"/>
      <c r="AB40" s="98">
        <v>41556</v>
      </c>
      <c r="AC40" s="104">
        <v>27174</v>
      </c>
      <c r="AD40" s="97" t="s">
        <v>1294</v>
      </c>
      <c r="AE40" s="103" t="s">
        <v>904</v>
      </c>
      <c r="AF40" s="103">
        <v>69211</v>
      </c>
      <c r="AG40" s="95"/>
      <c r="AH40" s="95"/>
      <c r="AI40" s="95"/>
    </row>
    <row r="41" spans="1:35">
      <c r="A41" s="103" t="s">
        <v>702</v>
      </c>
      <c r="B41" s="102" t="s">
        <v>1909</v>
      </c>
      <c r="C41" s="97" t="s">
        <v>1401</v>
      </c>
      <c r="D41" s="98">
        <v>41577</v>
      </c>
      <c r="E41" s="99">
        <v>-4979.6699999999983</v>
      </c>
      <c r="F41" s="95"/>
      <c r="G41" s="99">
        <v>4979.6699999999983</v>
      </c>
      <c r="H41" s="97" t="s">
        <v>65</v>
      </c>
      <c r="I41" s="100">
        <v>0</v>
      </c>
      <c r="J41" s="101">
        <v>16.899999999999999</v>
      </c>
      <c r="K41" s="99">
        <v>66.650000000000006</v>
      </c>
      <c r="L41" s="96" t="s">
        <v>90</v>
      </c>
      <c r="M41" s="97" t="s">
        <v>67</v>
      </c>
      <c r="N41" s="95"/>
      <c r="O41" s="97" t="s">
        <v>71</v>
      </c>
      <c r="P41" s="98">
        <v>41581</v>
      </c>
      <c r="Q41" s="100">
        <v>60</v>
      </c>
      <c r="R41" s="96" t="s">
        <v>72</v>
      </c>
      <c r="S41" s="96" t="s">
        <v>173</v>
      </c>
      <c r="T41" s="99">
        <v>0</v>
      </c>
      <c r="U41" s="97" t="s">
        <v>91</v>
      </c>
      <c r="V41" s="100">
        <v>8</v>
      </c>
      <c r="W41" s="99">
        <v>0</v>
      </c>
      <c r="X41" s="95"/>
      <c r="Y41" s="95"/>
      <c r="Z41" s="95"/>
      <c r="AA41" s="95"/>
      <c r="AB41" s="98">
        <v>41558</v>
      </c>
      <c r="AC41" s="104">
        <v>15061</v>
      </c>
      <c r="AD41" s="97" t="s">
        <v>1295</v>
      </c>
      <c r="AE41" s="103" t="s">
        <v>892</v>
      </c>
      <c r="AF41" s="103">
        <v>48748</v>
      </c>
      <c r="AG41" s="95"/>
      <c r="AH41" s="95"/>
      <c r="AI41" s="95"/>
    </row>
    <row r="42" spans="1:35">
      <c r="A42" s="103" t="s">
        <v>703</v>
      </c>
      <c r="B42" s="102" t="s">
        <v>1910</v>
      </c>
      <c r="C42" s="97" t="s">
        <v>1399</v>
      </c>
      <c r="D42" s="98">
        <v>41563</v>
      </c>
      <c r="E42" s="99">
        <v>11700.53</v>
      </c>
      <c r="F42" s="95"/>
      <c r="G42" s="99">
        <v>0</v>
      </c>
      <c r="H42" s="97" t="s">
        <v>65</v>
      </c>
      <c r="I42" s="100">
        <v>0</v>
      </c>
      <c r="J42" s="101">
        <v>3</v>
      </c>
      <c r="K42" s="99">
        <v>86.08</v>
      </c>
      <c r="L42" s="96" t="s">
        <v>66</v>
      </c>
      <c r="M42" s="97" t="s">
        <v>67</v>
      </c>
      <c r="N42" s="95"/>
      <c r="O42" s="97" t="s">
        <v>71</v>
      </c>
      <c r="P42" s="98">
        <v>41590</v>
      </c>
      <c r="Q42" s="100">
        <v>60</v>
      </c>
      <c r="R42" s="96" t="s">
        <v>72</v>
      </c>
      <c r="S42" s="96" t="s">
        <v>172</v>
      </c>
      <c r="T42" s="99">
        <v>2000</v>
      </c>
      <c r="U42" s="97" t="s">
        <v>74</v>
      </c>
      <c r="V42" s="100">
        <v>24</v>
      </c>
      <c r="W42" s="99">
        <v>0</v>
      </c>
      <c r="X42" s="95"/>
      <c r="Y42" s="95"/>
      <c r="Z42" s="95"/>
      <c r="AA42" s="95"/>
      <c r="AB42" s="98">
        <v>41548</v>
      </c>
      <c r="AC42" s="104">
        <v>19442</v>
      </c>
      <c r="AD42" s="97" t="s">
        <v>1296</v>
      </c>
      <c r="AE42" s="103" t="s">
        <v>928</v>
      </c>
      <c r="AF42" s="103">
        <v>27203</v>
      </c>
      <c r="AG42" s="95"/>
      <c r="AH42" s="95"/>
      <c r="AI42" s="95"/>
    </row>
    <row r="43" spans="1:35">
      <c r="A43" s="103" t="s">
        <v>704</v>
      </c>
      <c r="B43" s="102" t="s">
        <v>1911</v>
      </c>
      <c r="C43" s="97" t="s">
        <v>1399</v>
      </c>
      <c r="D43" s="98">
        <v>41549</v>
      </c>
      <c r="E43" s="99">
        <v>-39440.15</v>
      </c>
      <c r="F43" s="95"/>
      <c r="G43" s="99">
        <v>39440.15</v>
      </c>
      <c r="H43" s="97" t="s">
        <v>65</v>
      </c>
      <c r="I43" s="100">
        <v>0</v>
      </c>
      <c r="J43" s="101">
        <v>10.9</v>
      </c>
      <c r="K43" s="99">
        <v>325.98</v>
      </c>
      <c r="L43" s="96" t="s">
        <v>66</v>
      </c>
      <c r="M43" s="97" t="s">
        <v>67</v>
      </c>
      <c r="N43" s="95"/>
      <c r="O43" s="97" t="s">
        <v>71</v>
      </c>
      <c r="P43" s="98">
        <v>41632</v>
      </c>
      <c r="Q43" s="100">
        <v>60</v>
      </c>
      <c r="R43" s="96" t="s">
        <v>72</v>
      </c>
      <c r="S43" s="96" t="s">
        <v>124</v>
      </c>
      <c r="T43" s="99">
        <v>0</v>
      </c>
      <c r="U43" s="97" t="s">
        <v>77</v>
      </c>
      <c r="V43" s="100">
        <v>60</v>
      </c>
      <c r="W43" s="99">
        <v>0</v>
      </c>
      <c r="X43" s="95"/>
      <c r="Y43" s="95"/>
      <c r="Z43" s="95"/>
      <c r="AA43" s="95"/>
      <c r="AB43" s="98">
        <v>41570</v>
      </c>
      <c r="AC43" s="104">
        <v>30244</v>
      </c>
      <c r="AD43" s="97" t="s">
        <v>1297</v>
      </c>
      <c r="AE43" s="103" t="s">
        <v>890</v>
      </c>
      <c r="AF43" s="103">
        <v>70663</v>
      </c>
      <c r="AG43" s="95"/>
      <c r="AH43" s="95"/>
      <c r="AI43" s="95"/>
    </row>
    <row r="44" spans="1:35">
      <c r="A44" s="103" t="s">
        <v>705</v>
      </c>
      <c r="B44" s="102" t="s">
        <v>1912</v>
      </c>
      <c r="C44" s="97" t="s">
        <v>1401</v>
      </c>
      <c r="D44" s="98">
        <v>41558</v>
      </c>
      <c r="E44" s="99">
        <v>-12951.59</v>
      </c>
      <c r="F44" s="95"/>
      <c r="G44" s="99">
        <v>12951.59</v>
      </c>
      <c r="H44" s="97" t="s">
        <v>65</v>
      </c>
      <c r="I44" s="100">
        <v>0</v>
      </c>
      <c r="J44" s="101">
        <v>13.9</v>
      </c>
      <c r="K44" s="99">
        <v>163.98</v>
      </c>
      <c r="L44" s="96" t="s">
        <v>90</v>
      </c>
      <c r="M44" s="97" t="s">
        <v>67</v>
      </c>
      <c r="N44" s="95"/>
      <c r="O44" s="97" t="s">
        <v>102</v>
      </c>
      <c r="P44" s="98">
        <v>41605</v>
      </c>
      <c r="Q44" s="100">
        <v>60</v>
      </c>
      <c r="R44" s="96" t="s">
        <v>72</v>
      </c>
      <c r="S44" s="96" t="s">
        <v>171</v>
      </c>
      <c r="T44" s="99">
        <v>0</v>
      </c>
      <c r="U44" s="97" t="s">
        <v>91</v>
      </c>
      <c r="V44" s="100">
        <v>30</v>
      </c>
      <c r="W44" s="99">
        <v>0</v>
      </c>
      <c r="X44" s="95"/>
      <c r="Y44" s="95"/>
      <c r="Z44" s="95"/>
      <c r="AA44" s="95"/>
      <c r="AB44" s="98">
        <v>41571</v>
      </c>
      <c r="AC44" s="104">
        <v>13024</v>
      </c>
      <c r="AD44" s="97" t="s">
        <v>1298</v>
      </c>
      <c r="AE44" s="103" t="s">
        <v>892</v>
      </c>
      <c r="AF44" s="103">
        <v>48336</v>
      </c>
      <c r="AG44" s="95"/>
      <c r="AH44" s="95"/>
      <c r="AI44" s="95"/>
    </row>
    <row r="45" spans="1:35">
      <c r="A45" s="103" t="s">
        <v>706</v>
      </c>
      <c r="B45" s="102" t="s">
        <v>1913</v>
      </c>
      <c r="C45" s="97" t="s">
        <v>1399</v>
      </c>
      <c r="D45" s="98">
        <v>41573</v>
      </c>
      <c r="E45" s="99">
        <v>-22476.639999999999</v>
      </c>
      <c r="F45" s="95"/>
      <c r="G45" s="99">
        <v>22476.639999999999</v>
      </c>
      <c r="H45" s="97" t="s">
        <v>78</v>
      </c>
      <c r="I45" s="100">
        <v>0</v>
      </c>
      <c r="J45" s="101">
        <v>10.4</v>
      </c>
      <c r="K45" s="99">
        <v>323.77</v>
      </c>
      <c r="L45" s="96" t="s">
        <v>66</v>
      </c>
      <c r="M45" s="97" t="s">
        <v>67</v>
      </c>
      <c r="N45" s="95"/>
      <c r="O45" s="97" t="s">
        <v>71</v>
      </c>
      <c r="P45" s="98">
        <v>41604</v>
      </c>
      <c r="Q45" s="100">
        <v>60</v>
      </c>
      <c r="R45" s="96" t="s">
        <v>72</v>
      </c>
      <c r="S45" s="96" t="s">
        <v>172</v>
      </c>
      <c r="T45" s="99">
        <v>0</v>
      </c>
      <c r="U45" s="97" t="s">
        <v>120</v>
      </c>
      <c r="V45" s="100">
        <v>60</v>
      </c>
      <c r="W45" s="99">
        <v>0</v>
      </c>
      <c r="X45" s="95"/>
      <c r="Y45" s="95"/>
      <c r="Z45" s="95"/>
      <c r="AA45" s="95"/>
      <c r="AB45" s="98">
        <v>41557</v>
      </c>
      <c r="AC45" s="104">
        <v>16883</v>
      </c>
      <c r="AD45" s="97" t="s">
        <v>1299</v>
      </c>
      <c r="AE45" s="103" t="s">
        <v>894</v>
      </c>
      <c r="AF45" s="103">
        <v>93662</v>
      </c>
      <c r="AG45" s="95"/>
      <c r="AH45" s="95"/>
      <c r="AI45" s="95"/>
    </row>
    <row r="46" spans="1:35">
      <c r="A46" s="103" t="s">
        <v>707</v>
      </c>
      <c r="B46" s="102" t="s">
        <v>1914</v>
      </c>
      <c r="C46" s="97" t="s">
        <v>1399</v>
      </c>
      <c r="D46" s="98">
        <v>41548</v>
      </c>
      <c r="E46" s="99">
        <v>-10587.22</v>
      </c>
      <c r="F46" s="95"/>
      <c r="G46" s="99">
        <v>10587.22</v>
      </c>
      <c r="H46" s="97" t="s">
        <v>78</v>
      </c>
      <c r="I46" s="100">
        <v>0</v>
      </c>
      <c r="J46" s="101">
        <v>5.95</v>
      </c>
      <c r="K46" s="99">
        <v>295.07</v>
      </c>
      <c r="L46" s="96" t="s">
        <v>66</v>
      </c>
      <c r="M46" s="97" t="s">
        <v>67</v>
      </c>
      <c r="N46" s="95"/>
      <c r="O46" s="97" t="s">
        <v>71</v>
      </c>
      <c r="P46" s="98">
        <v>41631</v>
      </c>
      <c r="Q46" s="100">
        <v>60</v>
      </c>
      <c r="R46" s="96" t="s">
        <v>72</v>
      </c>
      <c r="S46" s="96" t="s">
        <v>172</v>
      </c>
      <c r="T46" s="99">
        <v>0</v>
      </c>
      <c r="U46" s="97" t="s">
        <v>80</v>
      </c>
      <c r="V46" s="100">
        <v>48</v>
      </c>
      <c r="W46" s="99">
        <v>0</v>
      </c>
      <c r="X46" s="95"/>
      <c r="Y46" s="95"/>
      <c r="Z46" s="95"/>
      <c r="AA46" s="95"/>
      <c r="AB46" s="98">
        <v>41574</v>
      </c>
      <c r="AC46" s="104">
        <v>27622</v>
      </c>
      <c r="AD46" s="97" t="s">
        <v>1300</v>
      </c>
      <c r="AE46" s="103" t="s">
        <v>902</v>
      </c>
      <c r="AF46" s="103">
        <v>45889</v>
      </c>
      <c r="AG46" s="95"/>
      <c r="AH46" s="99">
        <v>0</v>
      </c>
      <c r="AI46" s="99">
        <v>-74.75</v>
      </c>
    </row>
    <row r="47" spans="1:35">
      <c r="A47" s="103" t="s">
        <v>708</v>
      </c>
      <c r="B47" s="102" t="s">
        <v>1915</v>
      </c>
      <c r="C47" s="97" t="s">
        <v>1401</v>
      </c>
      <c r="D47" s="98">
        <v>41573</v>
      </c>
      <c r="E47" s="99">
        <v>14348.76</v>
      </c>
      <c r="F47" s="95"/>
      <c r="G47" s="99">
        <v>0</v>
      </c>
      <c r="H47" s="97" t="s">
        <v>78</v>
      </c>
      <c r="I47" s="100">
        <v>0</v>
      </c>
      <c r="J47" s="101">
        <v>13.4</v>
      </c>
      <c r="K47" s="99">
        <v>241.25</v>
      </c>
      <c r="L47" s="96" t="s">
        <v>66</v>
      </c>
      <c r="M47" s="97" t="s">
        <v>67</v>
      </c>
      <c r="N47" s="95"/>
      <c r="O47" s="97" t="s">
        <v>71</v>
      </c>
      <c r="P47" s="98">
        <v>41581</v>
      </c>
      <c r="Q47" s="100">
        <v>60</v>
      </c>
      <c r="R47" s="96" t="s">
        <v>72</v>
      </c>
      <c r="S47" s="96" t="s">
        <v>171</v>
      </c>
      <c r="T47" s="99">
        <v>0</v>
      </c>
      <c r="U47" s="97" t="s">
        <v>120</v>
      </c>
      <c r="V47" s="100">
        <v>60</v>
      </c>
      <c r="W47" s="99">
        <v>0</v>
      </c>
      <c r="X47" s="95"/>
      <c r="Y47" s="95"/>
      <c r="Z47" s="95"/>
      <c r="AA47" s="95"/>
      <c r="AB47" s="98">
        <v>41559</v>
      </c>
      <c r="AC47" s="104">
        <v>13903</v>
      </c>
      <c r="AD47" s="97" t="s">
        <v>1301</v>
      </c>
      <c r="AE47" s="103" t="s">
        <v>894</v>
      </c>
      <c r="AF47" s="103">
        <v>92683</v>
      </c>
      <c r="AG47" s="95"/>
      <c r="AH47" s="95"/>
      <c r="AI47" s="95"/>
    </row>
    <row r="48" spans="1:35">
      <c r="A48" s="103" t="s">
        <v>709</v>
      </c>
      <c r="B48" s="102" t="s">
        <v>1916</v>
      </c>
      <c r="C48" s="97" t="s">
        <v>1401</v>
      </c>
      <c r="D48" s="98">
        <v>41576</v>
      </c>
      <c r="E48" s="99">
        <v>-17312.34</v>
      </c>
      <c r="F48" s="95"/>
      <c r="G48" s="99">
        <v>17312.34</v>
      </c>
      <c r="H48" s="97" t="s">
        <v>82</v>
      </c>
      <c r="I48" s="100">
        <v>0</v>
      </c>
      <c r="J48" s="101">
        <v>8.9499999999999993</v>
      </c>
      <c r="K48" s="99">
        <v>299.20999999999998</v>
      </c>
      <c r="L48" s="96" t="s">
        <v>66</v>
      </c>
      <c r="M48" s="97" t="s">
        <v>67</v>
      </c>
      <c r="N48" s="95"/>
      <c r="O48" s="97" t="s">
        <v>71</v>
      </c>
      <c r="P48" s="98">
        <v>41610</v>
      </c>
      <c r="Q48" s="100">
        <v>60</v>
      </c>
      <c r="R48" s="96" t="s">
        <v>72</v>
      </c>
      <c r="S48" s="96" t="s">
        <v>124</v>
      </c>
      <c r="T48" s="99">
        <v>0</v>
      </c>
      <c r="U48" s="97" t="s">
        <v>84</v>
      </c>
      <c r="V48" s="100">
        <v>60</v>
      </c>
      <c r="W48" s="99">
        <v>0</v>
      </c>
      <c r="X48" s="95"/>
      <c r="Y48" s="95"/>
      <c r="Z48" s="95"/>
      <c r="AA48" s="95"/>
      <c r="AB48" s="98">
        <v>41573</v>
      </c>
      <c r="AC48" s="104">
        <v>15657</v>
      </c>
      <c r="AD48" s="97" t="s">
        <v>1092</v>
      </c>
      <c r="AE48" s="103" t="s">
        <v>897</v>
      </c>
      <c r="AF48" s="103">
        <v>64106</v>
      </c>
      <c r="AG48" s="95"/>
      <c r="AH48" s="99">
        <v>0</v>
      </c>
      <c r="AI48" s="99">
        <v>-50.4</v>
      </c>
    </row>
    <row r="49" spans="1:35">
      <c r="A49" s="103" t="s">
        <v>710</v>
      </c>
      <c r="B49" s="102" t="s">
        <v>1917</v>
      </c>
      <c r="C49" s="97" t="s">
        <v>1401</v>
      </c>
      <c r="D49" s="98">
        <v>41570</v>
      </c>
      <c r="E49" s="99">
        <v>-14536.740000000002</v>
      </c>
      <c r="F49" s="95"/>
      <c r="G49" s="99">
        <v>14536.740000000002</v>
      </c>
      <c r="H49" s="97" t="s">
        <v>82</v>
      </c>
      <c r="I49" s="100">
        <v>0</v>
      </c>
      <c r="J49" s="101">
        <v>7.95</v>
      </c>
      <c r="K49" s="99">
        <v>461.54</v>
      </c>
      <c r="L49" s="96" t="s">
        <v>66</v>
      </c>
      <c r="M49" s="97" t="s">
        <v>67</v>
      </c>
      <c r="N49" s="95"/>
      <c r="O49" s="97" t="s">
        <v>71</v>
      </c>
      <c r="P49" s="98">
        <v>41626</v>
      </c>
      <c r="Q49" s="100">
        <v>60</v>
      </c>
      <c r="R49" s="96" t="s">
        <v>72</v>
      </c>
      <c r="S49" s="96" t="s">
        <v>76</v>
      </c>
      <c r="T49" s="99">
        <v>0</v>
      </c>
      <c r="U49" s="97" t="s">
        <v>158</v>
      </c>
      <c r="V49" s="100">
        <v>72</v>
      </c>
      <c r="W49" s="99">
        <v>0</v>
      </c>
      <c r="X49" s="95"/>
      <c r="Y49" s="95"/>
      <c r="Z49" s="95"/>
      <c r="AA49" s="95"/>
      <c r="AB49" s="98">
        <v>41558</v>
      </c>
      <c r="AC49" s="104">
        <v>32628</v>
      </c>
      <c r="AD49" s="97" t="s">
        <v>945</v>
      </c>
      <c r="AE49" s="103" t="s">
        <v>895</v>
      </c>
      <c r="AF49" s="103">
        <v>10004</v>
      </c>
      <c r="AG49" s="95"/>
      <c r="AH49" s="99">
        <v>0</v>
      </c>
      <c r="AI49" s="99">
        <v>-92.05</v>
      </c>
    </row>
    <row r="50" spans="1:35">
      <c r="A50" s="103" t="s">
        <v>711</v>
      </c>
      <c r="B50" s="102" t="s">
        <v>1918</v>
      </c>
      <c r="C50" s="97" t="s">
        <v>1401</v>
      </c>
      <c r="D50" s="98">
        <v>41555</v>
      </c>
      <c r="E50" s="99">
        <v>167.78999999999996</v>
      </c>
      <c r="F50" s="95"/>
      <c r="G50" s="99">
        <v>0</v>
      </c>
      <c r="H50" s="96" t="s">
        <v>116</v>
      </c>
      <c r="I50" s="100">
        <v>0</v>
      </c>
      <c r="J50" s="101">
        <v>8.9499999999999993</v>
      </c>
      <c r="K50" s="99">
        <v>436.9</v>
      </c>
      <c r="L50" s="96" t="s">
        <v>66</v>
      </c>
      <c r="M50" s="97" t="s">
        <v>67</v>
      </c>
      <c r="N50" s="95"/>
      <c r="O50" s="97" t="s">
        <v>71</v>
      </c>
      <c r="P50" s="98">
        <v>41597</v>
      </c>
      <c r="Q50" s="100">
        <v>60</v>
      </c>
      <c r="R50" s="96" t="s">
        <v>72</v>
      </c>
      <c r="S50" s="96" t="s">
        <v>76</v>
      </c>
      <c r="T50" s="99">
        <v>0</v>
      </c>
      <c r="U50" s="97" t="s">
        <v>84</v>
      </c>
      <c r="V50" s="100">
        <v>73</v>
      </c>
      <c r="W50" s="99">
        <v>0</v>
      </c>
      <c r="X50" s="95"/>
      <c r="Y50" s="95"/>
      <c r="Z50" s="95"/>
      <c r="AA50" s="95"/>
      <c r="AB50" s="98">
        <v>41565</v>
      </c>
      <c r="AC50" s="104">
        <v>15312</v>
      </c>
      <c r="AD50" s="97" t="s">
        <v>1084</v>
      </c>
      <c r="AE50" s="103" t="s">
        <v>903</v>
      </c>
      <c r="AF50" s="103">
        <v>32207</v>
      </c>
      <c r="AG50" s="95"/>
      <c r="AH50" s="99">
        <v>0</v>
      </c>
      <c r="AI50" s="99">
        <v>-84.7</v>
      </c>
    </row>
    <row r="51" spans="1:35">
      <c r="A51" s="103" t="s">
        <v>712</v>
      </c>
      <c r="B51" s="102" t="s">
        <v>1919</v>
      </c>
      <c r="C51" s="97" t="s">
        <v>1401</v>
      </c>
      <c r="D51" s="98">
        <v>41548</v>
      </c>
      <c r="E51" s="99">
        <v>-12755.64</v>
      </c>
      <c r="F51" s="95"/>
      <c r="G51" s="99">
        <v>12755.64</v>
      </c>
      <c r="H51" s="97" t="s">
        <v>78</v>
      </c>
      <c r="I51" s="100">
        <v>0</v>
      </c>
      <c r="J51" s="101">
        <v>5.95</v>
      </c>
      <c r="K51" s="99">
        <v>115.77</v>
      </c>
      <c r="L51" s="96" t="s">
        <v>66</v>
      </c>
      <c r="M51" s="97" t="s">
        <v>67</v>
      </c>
      <c r="N51" s="95"/>
      <c r="O51" s="97" t="s">
        <v>71</v>
      </c>
      <c r="P51" s="98">
        <v>41637</v>
      </c>
      <c r="Q51" s="100">
        <v>60</v>
      </c>
      <c r="R51" s="96" t="s">
        <v>72</v>
      </c>
      <c r="S51" s="96" t="s">
        <v>173</v>
      </c>
      <c r="T51" s="99">
        <v>0</v>
      </c>
      <c r="U51" s="97" t="s">
        <v>80</v>
      </c>
      <c r="V51" s="100">
        <v>48</v>
      </c>
      <c r="W51" s="99">
        <v>0</v>
      </c>
      <c r="X51" s="95"/>
      <c r="Y51" s="95"/>
      <c r="Z51" s="95"/>
      <c r="AA51" s="95"/>
      <c r="AB51" s="98">
        <v>41564</v>
      </c>
      <c r="AC51" s="104">
        <v>27955</v>
      </c>
      <c r="AD51" s="97" t="s">
        <v>1302</v>
      </c>
      <c r="AE51" s="103" t="s">
        <v>922</v>
      </c>
      <c r="AF51" s="103">
        <v>21401</v>
      </c>
      <c r="AG51" s="95"/>
      <c r="AH51" s="95"/>
      <c r="AI51" s="95"/>
    </row>
    <row r="52" spans="1:35">
      <c r="A52" s="103" t="s">
        <v>713</v>
      </c>
      <c r="B52" s="102" t="s">
        <v>1920</v>
      </c>
      <c r="C52" s="97" t="s">
        <v>1399</v>
      </c>
      <c r="D52" s="98">
        <v>41550</v>
      </c>
      <c r="E52" s="99">
        <v>-48755.8</v>
      </c>
      <c r="F52" s="95"/>
      <c r="G52" s="99">
        <v>48755.8</v>
      </c>
      <c r="H52" s="97" t="s">
        <v>82</v>
      </c>
      <c r="I52" s="100">
        <v>0</v>
      </c>
      <c r="J52" s="101">
        <v>4.95</v>
      </c>
      <c r="K52" s="99">
        <v>394.51</v>
      </c>
      <c r="L52" s="96" t="s">
        <v>66</v>
      </c>
      <c r="M52" s="97" t="s">
        <v>67</v>
      </c>
      <c r="N52" s="95"/>
      <c r="O52" s="97" t="s">
        <v>71</v>
      </c>
      <c r="P52" s="98">
        <v>41581</v>
      </c>
      <c r="Q52" s="100">
        <v>60</v>
      </c>
      <c r="R52" s="96" t="s">
        <v>72</v>
      </c>
      <c r="S52" s="96" t="s">
        <v>83</v>
      </c>
      <c r="T52" s="99">
        <v>0</v>
      </c>
      <c r="U52" s="97" t="s">
        <v>175</v>
      </c>
      <c r="V52" s="100">
        <v>72</v>
      </c>
      <c r="W52" s="99">
        <v>0</v>
      </c>
      <c r="X52" s="95"/>
      <c r="Y52" s="95"/>
      <c r="Z52" s="95"/>
      <c r="AA52" s="95"/>
      <c r="AB52" s="98">
        <v>41567</v>
      </c>
      <c r="AC52" s="104">
        <v>18514</v>
      </c>
      <c r="AD52" s="97" t="s">
        <v>1303</v>
      </c>
      <c r="AE52" s="103" t="s">
        <v>936</v>
      </c>
      <c r="AF52" s="103">
        <v>59701</v>
      </c>
      <c r="AG52" s="95"/>
      <c r="AH52" s="99">
        <v>0</v>
      </c>
      <c r="AI52" s="99">
        <v>-85.75</v>
      </c>
    </row>
    <row r="53" spans="1:35">
      <c r="A53" s="103" t="s">
        <v>714</v>
      </c>
      <c r="B53" s="102" t="s">
        <v>1921</v>
      </c>
      <c r="C53" s="97" t="s">
        <v>1399</v>
      </c>
      <c r="D53" s="98">
        <v>41557</v>
      </c>
      <c r="E53" s="99">
        <v>-11144.259999999998</v>
      </c>
      <c r="F53" s="95"/>
      <c r="G53" s="99">
        <v>11144.259999999998</v>
      </c>
      <c r="H53" s="97" t="s">
        <v>65</v>
      </c>
      <c r="I53" s="100">
        <v>0</v>
      </c>
      <c r="J53" s="101">
        <v>2.95</v>
      </c>
      <c r="K53" s="99">
        <v>426.3</v>
      </c>
      <c r="L53" s="96" t="s">
        <v>66</v>
      </c>
      <c r="M53" s="97" t="s">
        <v>67</v>
      </c>
      <c r="N53" s="95"/>
      <c r="O53" s="97" t="s">
        <v>71</v>
      </c>
      <c r="P53" s="98">
        <v>41609</v>
      </c>
      <c r="Q53" s="100">
        <v>60</v>
      </c>
      <c r="R53" s="96" t="s">
        <v>72</v>
      </c>
      <c r="S53" s="96" t="s">
        <v>172</v>
      </c>
      <c r="T53" s="99">
        <v>0</v>
      </c>
      <c r="U53" s="97" t="s">
        <v>80</v>
      </c>
      <c r="V53" s="100">
        <v>36</v>
      </c>
      <c r="W53" s="99">
        <v>0</v>
      </c>
      <c r="X53" s="95"/>
      <c r="Y53" s="95"/>
      <c r="Z53" s="95"/>
      <c r="AA53" s="95"/>
      <c r="AB53" s="98">
        <v>41550</v>
      </c>
      <c r="AC53" s="104">
        <v>21803</v>
      </c>
      <c r="AD53" s="97" t="s">
        <v>1304</v>
      </c>
      <c r="AE53" s="103" t="s">
        <v>891</v>
      </c>
      <c r="AF53" s="103">
        <v>23227</v>
      </c>
      <c r="AG53" s="95"/>
      <c r="AH53" s="99">
        <v>0</v>
      </c>
      <c r="AI53" s="99">
        <v>-74.75</v>
      </c>
    </row>
    <row r="54" spans="1:35">
      <c r="A54" s="103" t="s">
        <v>715</v>
      </c>
      <c r="B54" s="102" t="s">
        <v>1922</v>
      </c>
      <c r="C54" s="97" t="s">
        <v>1401</v>
      </c>
      <c r="D54" s="98">
        <v>41558</v>
      </c>
      <c r="E54" s="99">
        <v>-19132.2</v>
      </c>
      <c r="F54" s="95"/>
      <c r="G54" s="99">
        <v>19132.2</v>
      </c>
      <c r="H54" s="97" t="s">
        <v>78</v>
      </c>
      <c r="I54" s="100">
        <v>0</v>
      </c>
      <c r="J54" s="101">
        <v>2.95</v>
      </c>
      <c r="K54" s="99">
        <v>450.65</v>
      </c>
      <c r="L54" s="96" t="s">
        <v>66</v>
      </c>
      <c r="M54" s="97" t="s">
        <v>67</v>
      </c>
      <c r="N54" s="95"/>
      <c r="O54" s="97" t="s">
        <v>71</v>
      </c>
      <c r="P54" s="98">
        <v>41607</v>
      </c>
      <c r="Q54" s="100">
        <v>60</v>
      </c>
      <c r="R54" s="96" t="s">
        <v>72</v>
      </c>
      <c r="S54" s="96" t="s">
        <v>173</v>
      </c>
      <c r="T54" s="99">
        <v>0</v>
      </c>
      <c r="U54" s="97" t="s">
        <v>80</v>
      </c>
      <c r="V54" s="100">
        <v>72</v>
      </c>
      <c r="W54" s="99">
        <v>0</v>
      </c>
      <c r="X54" s="95"/>
      <c r="Y54" s="95"/>
      <c r="Z54" s="95"/>
      <c r="AA54" s="95"/>
      <c r="AB54" s="98">
        <v>41558</v>
      </c>
      <c r="AC54" s="104">
        <v>16422</v>
      </c>
      <c r="AD54" s="97" t="s">
        <v>1305</v>
      </c>
      <c r="AE54" s="103" t="s">
        <v>915</v>
      </c>
      <c r="AF54" s="103">
        <v>47561</v>
      </c>
      <c r="AG54" s="95"/>
      <c r="AH54" s="99">
        <v>0</v>
      </c>
      <c r="AI54" s="99">
        <v>-299</v>
      </c>
    </row>
    <row r="55" spans="1:35">
      <c r="A55" s="103" t="s">
        <v>716</v>
      </c>
      <c r="B55" s="102" t="s">
        <v>1923</v>
      </c>
      <c r="C55" s="97" t="s">
        <v>1399</v>
      </c>
      <c r="D55" s="98">
        <v>41553</v>
      </c>
      <c r="E55" s="99">
        <v>-43693.14</v>
      </c>
      <c r="F55" s="95"/>
      <c r="G55" s="99">
        <v>43693.14</v>
      </c>
      <c r="H55" s="97" t="s">
        <v>78</v>
      </c>
      <c r="I55" s="100">
        <v>0</v>
      </c>
      <c r="J55" s="101">
        <v>4.95</v>
      </c>
      <c r="K55" s="99">
        <v>540</v>
      </c>
      <c r="L55" s="96" t="s">
        <v>66</v>
      </c>
      <c r="M55" s="97" t="s">
        <v>67</v>
      </c>
      <c r="N55" s="95"/>
      <c r="O55" s="97" t="s">
        <v>71</v>
      </c>
      <c r="P55" s="98">
        <v>41601</v>
      </c>
      <c r="Q55" s="100">
        <v>60</v>
      </c>
      <c r="R55" s="96" t="s">
        <v>72</v>
      </c>
      <c r="S55" s="96" t="s">
        <v>173</v>
      </c>
      <c r="T55" s="99">
        <v>0</v>
      </c>
      <c r="U55" s="97" t="s">
        <v>97</v>
      </c>
      <c r="V55" s="100">
        <v>72</v>
      </c>
      <c r="W55" s="99">
        <v>0</v>
      </c>
      <c r="X55" s="95"/>
      <c r="Y55" s="95"/>
      <c r="Z55" s="95"/>
      <c r="AA55" s="95"/>
      <c r="AB55" s="98">
        <v>41552</v>
      </c>
      <c r="AC55" s="104">
        <v>10940</v>
      </c>
      <c r="AD55" s="97" t="s">
        <v>1038</v>
      </c>
      <c r="AE55" s="103" t="s">
        <v>924</v>
      </c>
      <c r="AF55" s="103">
        <v>66076</v>
      </c>
      <c r="AG55" s="95"/>
      <c r="AH55" s="95"/>
      <c r="AI55" s="95"/>
    </row>
    <row r="56" spans="1:35">
      <c r="A56" s="103" t="s">
        <v>717</v>
      </c>
      <c r="B56" s="102" t="s">
        <v>1924</v>
      </c>
      <c r="C56" s="97" t="s">
        <v>1401</v>
      </c>
      <c r="D56" s="98">
        <v>41563</v>
      </c>
      <c r="E56" s="99">
        <v>2585.0100000000002</v>
      </c>
      <c r="F56" s="95"/>
      <c r="G56" s="99">
        <v>0</v>
      </c>
      <c r="H56" s="97" t="s">
        <v>78</v>
      </c>
      <c r="I56" s="100">
        <v>0</v>
      </c>
      <c r="J56" s="101">
        <v>2.95</v>
      </c>
      <c r="K56" s="99">
        <v>393.02</v>
      </c>
      <c r="L56" s="96" t="s">
        <v>66</v>
      </c>
      <c r="M56" s="97" t="s">
        <v>67</v>
      </c>
      <c r="N56" s="95"/>
      <c r="O56" s="97" t="s">
        <v>71</v>
      </c>
      <c r="P56" s="98">
        <v>41602</v>
      </c>
      <c r="Q56" s="100">
        <v>60</v>
      </c>
      <c r="R56" s="96" t="s">
        <v>72</v>
      </c>
      <c r="S56" s="96" t="s">
        <v>171</v>
      </c>
      <c r="T56" s="99">
        <v>0</v>
      </c>
      <c r="U56" s="97" t="s">
        <v>80</v>
      </c>
      <c r="V56" s="100">
        <v>72</v>
      </c>
      <c r="W56" s="99">
        <v>0</v>
      </c>
      <c r="X56" s="95"/>
      <c r="Y56" s="95"/>
      <c r="Z56" s="95"/>
      <c r="AA56" s="95"/>
      <c r="AB56" s="98">
        <v>41552</v>
      </c>
      <c r="AC56" s="104">
        <v>10280</v>
      </c>
      <c r="AD56" s="97" t="s">
        <v>1306</v>
      </c>
      <c r="AE56" s="103" t="s">
        <v>926</v>
      </c>
      <c r="AF56" s="103">
        <v>57374</v>
      </c>
      <c r="AG56" s="95"/>
      <c r="AH56" s="99">
        <v>0</v>
      </c>
      <c r="AI56" s="99">
        <v>-299</v>
      </c>
    </row>
    <row r="57" spans="1:35">
      <c r="A57" s="103" t="s">
        <v>718</v>
      </c>
      <c r="B57" s="102" t="s">
        <v>1925</v>
      </c>
      <c r="C57" s="97" t="s">
        <v>1399</v>
      </c>
      <c r="D57" s="98">
        <v>41568</v>
      </c>
      <c r="E57" s="99">
        <v>12967.36</v>
      </c>
      <c r="F57" s="95"/>
      <c r="G57" s="99">
        <v>0</v>
      </c>
      <c r="H57" s="97" t="s">
        <v>82</v>
      </c>
      <c r="I57" s="100">
        <v>0</v>
      </c>
      <c r="J57" s="101">
        <v>8.9499999999999993</v>
      </c>
      <c r="K57" s="99">
        <v>318.01</v>
      </c>
      <c r="L57" s="96" t="s">
        <v>66</v>
      </c>
      <c r="M57" s="97" t="s">
        <v>67</v>
      </c>
      <c r="N57" s="95"/>
      <c r="O57" s="97" t="s">
        <v>71</v>
      </c>
      <c r="P57" s="98">
        <v>41603</v>
      </c>
      <c r="Q57" s="100">
        <v>60</v>
      </c>
      <c r="R57" s="96" t="s">
        <v>72</v>
      </c>
      <c r="S57" s="96" t="s">
        <v>124</v>
      </c>
      <c r="T57" s="99">
        <v>0</v>
      </c>
      <c r="U57" s="97" t="s">
        <v>84</v>
      </c>
      <c r="V57" s="100">
        <v>67</v>
      </c>
      <c r="W57" s="99">
        <v>0</v>
      </c>
      <c r="X57" s="95"/>
      <c r="Y57" s="95"/>
      <c r="Z57" s="95"/>
      <c r="AA57" s="95"/>
      <c r="AB57" s="98">
        <v>41564</v>
      </c>
      <c r="AC57" s="104">
        <v>20163</v>
      </c>
      <c r="AD57" s="97" t="s">
        <v>1307</v>
      </c>
      <c r="AE57" s="103" t="s">
        <v>894</v>
      </c>
      <c r="AF57" s="103">
        <v>91744</v>
      </c>
      <c r="AG57" s="95"/>
      <c r="AH57" s="99">
        <v>0</v>
      </c>
      <c r="AI57" s="99">
        <v>-58.1</v>
      </c>
    </row>
    <row r="58" spans="1:35">
      <c r="A58" s="103" t="s">
        <v>719</v>
      </c>
      <c r="B58" s="102" t="s">
        <v>1926</v>
      </c>
      <c r="C58" s="97" t="s">
        <v>1401</v>
      </c>
      <c r="D58" s="98">
        <v>41565</v>
      </c>
      <c r="E58" s="99">
        <v>4461.42</v>
      </c>
      <c r="F58" s="95"/>
      <c r="G58" s="99">
        <v>0</v>
      </c>
      <c r="H58" s="97" t="s">
        <v>78</v>
      </c>
      <c r="I58" s="100">
        <v>0</v>
      </c>
      <c r="J58" s="101">
        <v>7.95</v>
      </c>
      <c r="K58" s="99">
        <v>406.79</v>
      </c>
      <c r="L58" s="96" t="s">
        <v>66</v>
      </c>
      <c r="M58" s="97" t="s">
        <v>67</v>
      </c>
      <c r="N58" s="95"/>
      <c r="O58" s="97" t="s">
        <v>71</v>
      </c>
      <c r="P58" s="98">
        <v>41580</v>
      </c>
      <c r="Q58" s="100">
        <v>60</v>
      </c>
      <c r="R58" s="96" t="s">
        <v>72</v>
      </c>
      <c r="S58" s="96" t="s">
        <v>171</v>
      </c>
      <c r="T58" s="99">
        <v>0</v>
      </c>
      <c r="U58" s="97" t="s">
        <v>150</v>
      </c>
      <c r="V58" s="100">
        <v>72</v>
      </c>
      <c r="W58" s="99">
        <v>0</v>
      </c>
      <c r="X58" s="95"/>
      <c r="Y58" s="95"/>
      <c r="Z58" s="95"/>
      <c r="AA58" s="95"/>
      <c r="AB58" s="98">
        <v>41560</v>
      </c>
      <c r="AC58" s="104">
        <v>21329</v>
      </c>
      <c r="AD58" s="97" t="s">
        <v>1308</v>
      </c>
      <c r="AE58" s="103" t="s">
        <v>927</v>
      </c>
      <c r="AF58" s="103">
        <v>19720</v>
      </c>
      <c r="AG58" s="95"/>
      <c r="AH58" s="99">
        <v>0</v>
      </c>
      <c r="AI58" s="99">
        <v>-299</v>
      </c>
    </row>
    <row r="59" spans="1:35">
      <c r="A59" s="103" t="s">
        <v>720</v>
      </c>
      <c r="B59" s="102" t="s">
        <v>1927</v>
      </c>
      <c r="C59" s="97" t="s">
        <v>1399</v>
      </c>
      <c r="D59" s="98">
        <v>41573</v>
      </c>
      <c r="E59" s="99">
        <v>-15876</v>
      </c>
      <c r="F59" s="95"/>
      <c r="G59" s="99">
        <v>15876</v>
      </c>
      <c r="H59" s="97" t="s">
        <v>82</v>
      </c>
      <c r="I59" s="100">
        <v>0</v>
      </c>
      <c r="J59" s="101">
        <v>8.9499999999999993</v>
      </c>
      <c r="K59" s="99">
        <v>365.59</v>
      </c>
      <c r="L59" s="96" t="s">
        <v>66</v>
      </c>
      <c r="M59" s="97" t="s">
        <v>67</v>
      </c>
      <c r="N59" s="95"/>
      <c r="O59" s="97" t="s">
        <v>71</v>
      </c>
      <c r="P59" s="98">
        <v>41600</v>
      </c>
      <c r="Q59" s="100">
        <v>60</v>
      </c>
      <c r="R59" s="96" t="s">
        <v>72</v>
      </c>
      <c r="S59" s="96" t="s">
        <v>76</v>
      </c>
      <c r="T59" s="99">
        <v>0</v>
      </c>
      <c r="U59" s="97" t="s">
        <v>84</v>
      </c>
      <c r="V59" s="100">
        <v>72</v>
      </c>
      <c r="W59" s="99">
        <v>0</v>
      </c>
      <c r="X59" s="95"/>
      <c r="Y59" s="95"/>
      <c r="Z59" s="95"/>
      <c r="AA59" s="95"/>
      <c r="AB59" s="98">
        <v>41566</v>
      </c>
      <c r="AC59" s="104">
        <v>29876</v>
      </c>
      <c r="AD59" s="97" t="s">
        <v>1309</v>
      </c>
      <c r="AE59" s="103" t="s">
        <v>909</v>
      </c>
      <c r="AF59" s="103">
        <v>84058</v>
      </c>
      <c r="AG59" s="95"/>
      <c r="AH59" s="99">
        <v>0</v>
      </c>
      <c r="AI59" s="99">
        <v>-71.05</v>
      </c>
    </row>
    <row r="60" spans="1:35">
      <c r="A60" s="103" t="s">
        <v>721</v>
      </c>
      <c r="B60" s="102" t="s">
        <v>1928</v>
      </c>
      <c r="C60" s="97" t="s">
        <v>1399</v>
      </c>
      <c r="D60" s="98">
        <v>41572</v>
      </c>
      <c r="E60" s="99">
        <v>-9504.93</v>
      </c>
      <c r="F60" s="95"/>
      <c r="G60" s="99">
        <v>9504.93</v>
      </c>
      <c r="H60" s="97" t="s">
        <v>78</v>
      </c>
      <c r="I60" s="100">
        <v>0</v>
      </c>
      <c r="J60" s="101">
        <v>1.95</v>
      </c>
      <c r="K60" s="99">
        <v>548.46</v>
      </c>
      <c r="L60" s="96" t="s">
        <v>66</v>
      </c>
      <c r="M60" s="97" t="s">
        <v>67</v>
      </c>
      <c r="N60" s="95"/>
      <c r="O60" s="97" t="s">
        <v>71</v>
      </c>
      <c r="P60" s="98">
        <v>41622</v>
      </c>
      <c r="Q60" s="100">
        <v>60</v>
      </c>
      <c r="R60" s="96" t="s">
        <v>72</v>
      </c>
      <c r="S60" s="96" t="s">
        <v>173</v>
      </c>
      <c r="T60" s="99">
        <v>0</v>
      </c>
      <c r="U60" s="97" t="s">
        <v>150</v>
      </c>
      <c r="V60" s="100">
        <v>76</v>
      </c>
      <c r="W60" s="99">
        <v>0</v>
      </c>
      <c r="X60" s="95"/>
      <c r="Y60" s="95"/>
      <c r="Z60" s="95"/>
      <c r="AA60" s="95"/>
      <c r="AB60" s="98">
        <v>41572</v>
      </c>
      <c r="AC60" s="104">
        <v>18637</v>
      </c>
      <c r="AD60" s="97" t="s">
        <v>1310</v>
      </c>
      <c r="AE60" s="103" t="s">
        <v>912</v>
      </c>
      <c r="AF60" s="103">
        <v>98337</v>
      </c>
      <c r="AG60" s="95"/>
      <c r="AH60" s="99">
        <v>0</v>
      </c>
      <c r="AI60" s="99">
        <v>-299</v>
      </c>
    </row>
    <row r="61" spans="1:35">
      <c r="A61" s="103" t="s">
        <v>722</v>
      </c>
      <c r="B61" s="102" t="s">
        <v>1929</v>
      </c>
      <c r="C61" s="97" t="s">
        <v>1399</v>
      </c>
      <c r="D61" s="98">
        <v>41576</v>
      </c>
      <c r="E61" s="99">
        <v>-34214.980000000003</v>
      </c>
      <c r="F61" s="95"/>
      <c r="G61" s="99">
        <v>34214.980000000003</v>
      </c>
      <c r="H61" s="97" t="s">
        <v>78</v>
      </c>
      <c r="I61" s="100">
        <v>0</v>
      </c>
      <c r="J61" s="101">
        <v>1.95</v>
      </c>
      <c r="K61" s="99">
        <v>294</v>
      </c>
      <c r="L61" s="96" t="s">
        <v>66</v>
      </c>
      <c r="M61" s="97" t="s">
        <v>67</v>
      </c>
      <c r="N61" s="95"/>
      <c r="O61" s="97" t="s">
        <v>71</v>
      </c>
      <c r="P61" s="98">
        <v>41594</v>
      </c>
      <c r="Q61" s="100">
        <v>60</v>
      </c>
      <c r="R61" s="96" t="s">
        <v>72</v>
      </c>
      <c r="S61" s="96" t="s">
        <v>173</v>
      </c>
      <c r="T61" s="99">
        <v>0</v>
      </c>
      <c r="U61" s="97" t="s">
        <v>97</v>
      </c>
      <c r="V61" s="100">
        <v>72</v>
      </c>
      <c r="W61" s="99">
        <v>0</v>
      </c>
      <c r="X61" s="95"/>
      <c r="Y61" s="95"/>
      <c r="Z61" s="95"/>
      <c r="AA61" s="95"/>
      <c r="AB61" s="98">
        <v>41556</v>
      </c>
      <c r="AC61" s="104">
        <v>28029</v>
      </c>
      <c r="AD61" s="97" t="s">
        <v>994</v>
      </c>
      <c r="AE61" s="103" t="s">
        <v>894</v>
      </c>
      <c r="AF61" s="103">
        <v>90017</v>
      </c>
      <c r="AG61" s="95"/>
      <c r="AH61" s="95"/>
      <c r="AI61" s="95"/>
    </row>
    <row r="62" spans="1:35">
      <c r="A62" s="103" t="s">
        <v>723</v>
      </c>
      <c r="B62" s="102" t="s">
        <v>1930</v>
      </c>
      <c r="C62" s="97" t="s">
        <v>1401</v>
      </c>
      <c r="D62" s="98">
        <v>41554</v>
      </c>
      <c r="E62" s="99">
        <v>-23325.47</v>
      </c>
      <c r="F62" s="95"/>
      <c r="G62" s="99">
        <v>23325.47</v>
      </c>
      <c r="H62" s="97" t="s">
        <v>78</v>
      </c>
      <c r="I62" s="100">
        <v>0</v>
      </c>
      <c r="J62" s="101">
        <v>11.95</v>
      </c>
      <c r="K62" s="99">
        <v>518</v>
      </c>
      <c r="L62" s="96" t="s">
        <v>66</v>
      </c>
      <c r="M62" s="97" t="s">
        <v>67</v>
      </c>
      <c r="N62" s="95"/>
      <c r="O62" s="97" t="s">
        <v>71</v>
      </c>
      <c r="P62" s="98">
        <v>41608</v>
      </c>
      <c r="Q62" s="100">
        <v>60</v>
      </c>
      <c r="R62" s="96" t="s">
        <v>72</v>
      </c>
      <c r="S62" s="96" t="s">
        <v>173</v>
      </c>
      <c r="T62" s="99">
        <v>0</v>
      </c>
      <c r="U62" s="97" t="s">
        <v>150</v>
      </c>
      <c r="V62" s="100">
        <v>72</v>
      </c>
      <c r="W62" s="99">
        <v>0</v>
      </c>
      <c r="X62" s="95"/>
      <c r="Y62" s="95"/>
      <c r="Z62" s="95"/>
      <c r="AA62" s="95"/>
      <c r="AB62" s="98">
        <v>41572</v>
      </c>
      <c r="AC62" s="104">
        <v>32222</v>
      </c>
      <c r="AD62" s="97" t="s">
        <v>1001</v>
      </c>
      <c r="AE62" s="103" t="s">
        <v>898</v>
      </c>
      <c r="AF62" s="103">
        <v>37207</v>
      </c>
      <c r="AG62" s="95"/>
      <c r="AH62" s="99">
        <v>0</v>
      </c>
      <c r="AI62" s="99">
        <v>-299</v>
      </c>
    </row>
    <row r="63" spans="1:35">
      <c r="A63" s="103" t="s">
        <v>724</v>
      </c>
      <c r="B63" s="102" t="s">
        <v>1931</v>
      </c>
      <c r="C63" s="97" t="s">
        <v>1401</v>
      </c>
      <c r="D63" s="98">
        <v>41566</v>
      </c>
      <c r="E63" s="99">
        <v>8770.33</v>
      </c>
      <c r="F63" s="95"/>
      <c r="G63" s="99">
        <v>0</v>
      </c>
      <c r="H63" s="97" t="s">
        <v>78</v>
      </c>
      <c r="I63" s="100">
        <v>0</v>
      </c>
      <c r="J63" s="101">
        <v>9.9499999999999993</v>
      </c>
      <c r="K63" s="99">
        <v>329.93</v>
      </c>
      <c r="L63" s="96" t="s">
        <v>66</v>
      </c>
      <c r="M63" s="97" t="s">
        <v>67</v>
      </c>
      <c r="N63" s="95"/>
      <c r="O63" s="97" t="s">
        <v>71</v>
      </c>
      <c r="P63" s="98">
        <v>41579</v>
      </c>
      <c r="Q63" s="100">
        <v>60</v>
      </c>
      <c r="R63" s="96" t="s">
        <v>72</v>
      </c>
      <c r="S63" s="96" t="s">
        <v>173</v>
      </c>
      <c r="T63" s="99">
        <v>0</v>
      </c>
      <c r="U63" s="97" t="s">
        <v>150</v>
      </c>
      <c r="V63" s="100">
        <v>72</v>
      </c>
      <c r="W63" s="99">
        <v>0</v>
      </c>
      <c r="X63" s="95"/>
      <c r="Y63" s="95"/>
      <c r="Z63" s="95"/>
      <c r="AA63" s="95"/>
      <c r="AB63" s="98">
        <v>41565</v>
      </c>
      <c r="AC63" s="104">
        <v>29029</v>
      </c>
      <c r="AD63" s="97" t="s">
        <v>1311</v>
      </c>
      <c r="AE63" s="103" t="s">
        <v>938</v>
      </c>
      <c r="AF63" s="103">
        <v>83227</v>
      </c>
      <c r="AG63" s="95"/>
      <c r="AH63" s="99">
        <v>0</v>
      </c>
      <c r="AI63" s="99">
        <v>-299</v>
      </c>
    </row>
    <row r="64" spans="1:35">
      <c r="A64" s="103" t="s">
        <v>725</v>
      </c>
      <c r="B64" s="102" t="s">
        <v>1932</v>
      </c>
      <c r="C64" s="97" t="s">
        <v>1401</v>
      </c>
      <c r="D64" s="98">
        <v>41565</v>
      </c>
      <c r="E64" s="99">
        <v>792.90999999999985</v>
      </c>
      <c r="F64" s="95"/>
      <c r="G64" s="99">
        <v>0</v>
      </c>
      <c r="H64" s="97" t="s">
        <v>78</v>
      </c>
      <c r="I64" s="100">
        <v>0</v>
      </c>
      <c r="J64" s="101">
        <v>5.95</v>
      </c>
      <c r="K64" s="99">
        <v>270.77999999999997</v>
      </c>
      <c r="L64" s="96" t="s">
        <v>66</v>
      </c>
      <c r="M64" s="97" t="s">
        <v>67</v>
      </c>
      <c r="N64" s="95"/>
      <c r="O64" s="97" t="s">
        <v>71</v>
      </c>
      <c r="P64" s="98">
        <v>41627</v>
      </c>
      <c r="Q64" s="100">
        <v>60</v>
      </c>
      <c r="R64" s="96" t="s">
        <v>72</v>
      </c>
      <c r="S64" s="96" t="s">
        <v>171</v>
      </c>
      <c r="T64" s="99">
        <v>0</v>
      </c>
      <c r="U64" s="97" t="s">
        <v>80</v>
      </c>
      <c r="V64" s="100">
        <v>66</v>
      </c>
      <c r="W64" s="99">
        <v>0</v>
      </c>
      <c r="X64" s="95"/>
      <c r="Y64" s="95"/>
      <c r="Z64" s="95"/>
      <c r="AA64" s="95"/>
      <c r="AB64" s="98">
        <v>41573</v>
      </c>
      <c r="AC64" s="104">
        <v>16037</v>
      </c>
      <c r="AD64" s="97" t="s">
        <v>1024</v>
      </c>
      <c r="AE64" s="103" t="s">
        <v>905</v>
      </c>
      <c r="AF64" s="103">
        <v>97205</v>
      </c>
      <c r="AG64" s="95"/>
      <c r="AH64" s="99">
        <v>0</v>
      </c>
      <c r="AI64" s="99">
        <v>-299</v>
      </c>
    </row>
    <row r="65" spans="1:35">
      <c r="A65" s="103" t="s">
        <v>726</v>
      </c>
      <c r="B65" s="102" t="s">
        <v>1933</v>
      </c>
      <c r="C65" s="97" t="s">
        <v>1401</v>
      </c>
      <c r="D65" s="98">
        <v>41554</v>
      </c>
      <c r="E65" s="99">
        <v>-16887.809999999998</v>
      </c>
      <c r="F65" s="95"/>
      <c r="G65" s="99">
        <v>16887.809999999998</v>
      </c>
      <c r="H65" s="97" t="s">
        <v>78</v>
      </c>
      <c r="I65" s="100">
        <v>0</v>
      </c>
      <c r="J65" s="101">
        <v>1.95</v>
      </c>
      <c r="K65" s="99">
        <v>210.04</v>
      </c>
      <c r="L65" s="96" t="s">
        <v>66</v>
      </c>
      <c r="M65" s="97" t="s">
        <v>67</v>
      </c>
      <c r="N65" s="95"/>
      <c r="O65" s="97" t="s">
        <v>71</v>
      </c>
      <c r="P65" s="98">
        <v>41597</v>
      </c>
      <c r="Q65" s="100">
        <v>60</v>
      </c>
      <c r="R65" s="96" t="s">
        <v>72</v>
      </c>
      <c r="S65" s="96" t="s">
        <v>173</v>
      </c>
      <c r="T65" s="99">
        <v>0</v>
      </c>
      <c r="U65" s="97" t="s">
        <v>97</v>
      </c>
      <c r="V65" s="100">
        <v>72</v>
      </c>
      <c r="W65" s="99">
        <v>0</v>
      </c>
      <c r="X65" s="95"/>
      <c r="Y65" s="95"/>
      <c r="Z65" s="95"/>
      <c r="AA65" s="95"/>
      <c r="AB65" s="98">
        <v>41555</v>
      </c>
      <c r="AC65" s="104">
        <v>27219</v>
      </c>
      <c r="AD65" s="97" t="s">
        <v>1312</v>
      </c>
      <c r="AE65" s="103" t="s">
        <v>910</v>
      </c>
      <c r="AF65" s="103">
        <v>8805</v>
      </c>
      <c r="AG65" s="95"/>
      <c r="AH65" s="95"/>
      <c r="AI65" s="95"/>
    </row>
    <row r="66" spans="1:35">
      <c r="A66" s="12"/>
      <c r="B66" s="8"/>
      <c r="C66" s="3"/>
      <c r="D66" s="4"/>
      <c r="E66" s="5"/>
      <c r="G66" s="5"/>
      <c r="H66" s="3"/>
      <c r="I66" s="6"/>
      <c r="J66" s="7"/>
      <c r="K66" s="5"/>
      <c r="L66" s="2"/>
      <c r="M66" s="3"/>
      <c r="O66" s="3"/>
      <c r="P66" s="4"/>
      <c r="Q66" s="6"/>
      <c r="R66" s="2"/>
      <c r="S66" s="2"/>
      <c r="T66" s="5"/>
      <c r="U66" s="3"/>
      <c r="V66" s="6"/>
      <c r="W66" s="5"/>
      <c r="AB66" s="4"/>
      <c r="AC66" s="13"/>
      <c r="AD66" s="3"/>
      <c r="AE66" s="12"/>
      <c r="AF66" s="12"/>
    </row>
    <row r="67" spans="1:35">
      <c r="A67" s="12"/>
      <c r="B67" s="8"/>
      <c r="C67" s="3"/>
      <c r="D67" s="4"/>
      <c r="E67" s="5"/>
      <c r="G67" s="5"/>
      <c r="H67" s="3"/>
      <c r="I67" s="6"/>
      <c r="J67" s="7"/>
      <c r="K67" s="5"/>
      <c r="L67" s="2"/>
      <c r="M67" s="3"/>
      <c r="O67" s="3"/>
      <c r="P67" s="4"/>
      <c r="Q67" s="6"/>
      <c r="R67" s="2"/>
      <c r="S67" s="2"/>
      <c r="T67" s="5"/>
      <c r="U67" s="3"/>
      <c r="V67" s="6"/>
      <c r="W67" s="5"/>
      <c r="AB67" s="4"/>
      <c r="AC67" s="13"/>
      <c r="AD67" s="3"/>
      <c r="AE67" s="12"/>
      <c r="AF67" s="12"/>
    </row>
    <row r="68" spans="1:35">
      <c r="A68" s="12"/>
      <c r="B68" s="8"/>
      <c r="C68" s="3"/>
      <c r="D68" s="4"/>
      <c r="E68" s="5"/>
      <c r="G68" s="5"/>
      <c r="H68" s="3"/>
      <c r="I68" s="6"/>
      <c r="J68" s="7"/>
      <c r="K68" s="5"/>
      <c r="L68" s="2"/>
      <c r="M68" s="3"/>
      <c r="O68" s="3"/>
      <c r="P68" s="4"/>
      <c r="Q68" s="6"/>
      <c r="R68" s="2"/>
      <c r="S68" s="2"/>
      <c r="T68" s="5"/>
      <c r="U68" s="3"/>
      <c r="V68" s="6"/>
      <c r="W68" s="5"/>
      <c r="AB68" s="4"/>
      <c r="AC68" s="13"/>
      <c r="AD68" s="3"/>
      <c r="AE68" s="12"/>
      <c r="AF68" s="12"/>
      <c r="AH68" s="5"/>
      <c r="AI68" s="5"/>
    </row>
    <row r="69" spans="1:35">
      <c r="A69" s="12"/>
      <c r="B69" s="8"/>
      <c r="C69" s="3"/>
      <c r="D69" s="4"/>
      <c r="E69" s="5"/>
      <c r="G69" s="5"/>
      <c r="H69" s="3"/>
      <c r="I69" s="6"/>
      <c r="J69" s="7"/>
      <c r="K69" s="5"/>
      <c r="L69" s="2"/>
      <c r="M69" s="3"/>
      <c r="O69" s="3"/>
      <c r="P69" s="4"/>
      <c r="Q69" s="6"/>
      <c r="R69" s="2"/>
      <c r="S69" s="2"/>
      <c r="T69" s="5"/>
      <c r="U69" s="3"/>
      <c r="V69" s="6"/>
      <c r="W69" s="5"/>
      <c r="AB69" s="4"/>
      <c r="AC69" s="13"/>
      <c r="AD69" s="3"/>
      <c r="AE69" s="12"/>
      <c r="AF69" s="12"/>
      <c r="AG69" s="5"/>
    </row>
    <row r="70" spans="1:35">
      <c r="A70" s="12"/>
      <c r="B70" s="8"/>
      <c r="C70" s="3"/>
      <c r="D70" s="4"/>
      <c r="E70" s="5"/>
      <c r="G70" s="5"/>
      <c r="H70" s="3"/>
      <c r="I70" s="6"/>
      <c r="J70" s="7"/>
      <c r="K70" s="5"/>
      <c r="L70" s="2"/>
      <c r="M70" s="3"/>
      <c r="O70" s="3"/>
      <c r="P70" s="4"/>
      <c r="Q70" s="6"/>
      <c r="R70" s="2"/>
      <c r="S70" s="2"/>
      <c r="T70" s="5"/>
      <c r="U70" s="3"/>
      <c r="V70" s="6"/>
      <c r="W70" s="5"/>
      <c r="AB70" s="4"/>
      <c r="AC70" s="13"/>
      <c r="AD70" s="3"/>
      <c r="AE70" s="12"/>
      <c r="AF70" s="12"/>
    </row>
    <row r="71" spans="1:35">
      <c r="A71" s="12"/>
      <c r="B71" s="8"/>
      <c r="C71" s="3"/>
      <c r="D71" s="4"/>
      <c r="E71" s="5"/>
      <c r="G71" s="5"/>
      <c r="H71" s="3"/>
      <c r="I71" s="6"/>
      <c r="J71" s="7"/>
      <c r="K71" s="5"/>
      <c r="L71" s="2"/>
      <c r="M71" s="3"/>
      <c r="O71" s="3"/>
      <c r="P71" s="4"/>
      <c r="Q71" s="6"/>
      <c r="R71" s="2"/>
      <c r="S71" s="2"/>
      <c r="T71" s="5"/>
      <c r="U71" s="3"/>
      <c r="V71" s="6"/>
      <c r="W71" s="5"/>
      <c r="AB71" s="4"/>
      <c r="AC71" s="13"/>
      <c r="AD71" s="3"/>
      <c r="AE71" s="12"/>
      <c r="AF71" s="12"/>
    </row>
    <row r="72" spans="1:35">
      <c r="A72" s="12"/>
      <c r="B72" s="8"/>
      <c r="C72" s="3"/>
      <c r="D72" s="4"/>
      <c r="E72" s="5"/>
      <c r="G72" s="5"/>
      <c r="H72" s="3"/>
      <c r="I72" s="6"/>
      <c r="J72" s="7"/>
      <c r="K72" s="5"/>
      <c r="L72" s="2"/>
      <c r="M72" s="3"/>
      <c r="O72" s="3"/>
      <c r="P72" s="4"/>
      <c r="Q72" s="6"/>
      <c r="R72" s="2"/>
      <c r="S72" s="2"/>
      <c r="T72" s="5"/>
      <c r="U72" s="3"/>
      <c r="V72" s="6"/>
      <c r="W72" s="5"/>
      <c r="AB72" s="4"/>
      <c r="AC72" s="13"/>
      <c r="AD72" s="3"/>
      <c r="AE72" s="12"/>
      <c r="AF72" s="12"/>
    </row>
    <row r="73" spans="1:35">
      <c r="A73" s="12"/>
      <c r="B73" s="8"/>
      <c r="C73" s="3"/>
      <c r="D73" s="4"/>
      <c r="E73" s="5"/>
      <c r="G73" s="5"/>
      <c r="H73" s="3"/>
      <c r="I73" s="6"/>
      <c r="J73" s="7"/>
      <c r="K73" s="5"/>
      <c r="L73" s="2"/>
      <c r="M73" s="3"/>
      <c r="O73" s="3"/>
      <c r="P73" s="4"/>
      <c r="Q73" s="6"/>
      <c r="R73" s="2"/>
      <c r="S73" s="2"/>
      <c r="T73" s="5"/>
      <c r="U73" s="3"/>
      <c r="V73" s="6"/>
      <c r="W73" s="5"/>
      <c r="AB73" s="4"/>
      <c r="AC73" s="13"/>
      <c r="AD73" s="3"/>
      <c r="AE73" s="12"/>
      <c r="AF73" s="12"/>
      <c r="AH73" s="5"/>
      <c r="AI73" s="5"/>
    </row>
    <row r="74" spans="1:35">
      <c r="A74" s="12"/>
      <c r="B74" s="8"/>
      <c r="C74" s="3"/>
      <c r="D74" s="4"/>
      <c r="E74" s="5"/>
      <c r="G74" s="5"/>
      <c r="H74" s="3"/>
      <c r="I74" s="6"/>
      <c r="J74" s="7"/>
      <c r="K74" s="5"/>
      <c r="L74" s="2"/>
      <c r="M74" s="3"/>
      <c r="O74" s="3"/>
      <c r="P74" s="4"/>
      <c r="Q74" s="6"/>
      <c r="R74" s="2"/>
      <c r="S74" s="2"/>
      <c r="T74" s="5"/>
      <c r="U74" s="3"/>
      <c r="V74" s="6"/>
      <c r="W74" s="5"/>
      <c r="AB74" s="4"/>
      <c r="AC74" s="13"/>
      <c r="AD74" s="3"/>
      <c r="AE74" s="12"/>
      <c r="AF74" s="12"/>
      <c r="AG74" s="5"/>
    </row>
    <row r="75" spans="1:35">
      <c r="A75" s="12"/>
      <c r="B75" s="8"/>
      <c r="C75" s="3"/>
      <c r="D75" s="4"/>
      <c r="E75" s="5"/>
      <c r="G75" s="5"/>
      <c r="H75" s="3"/>
      <c r="I75" s="6"/>
      <c r="J75" s="7"/>
      <c r="K75" s="5"/>
      <c r="L75" s="2"/>
      <c r="M75" s="3"/>
      <c r="O75" s="3"/>
      <c r="P75" s="4"/>
      <c r="Q75" s="6"/>
      <c r="R75" s="2"/>
      <c r="S75" s="2"/>
      <c r="T75" s="5"/>
      <c r="U75" s="3"/>
      <c r="V75" s="6"/>
      <c r="W75" s="5"/>
      <c r="AB75" s="4"/>
      <c r="AC75" s="13"/>
      <c r="AD75" s="3"/>
      <c r="AE75" s="12"/>
      <c r="AF75" s="12"/>
    </row>
    <row r="76" spans="1:35">
      <c r="A76" s="12"/>
      <c r="B76" s="8"/>
      <c r="C76" s="3"/>
      <c r="D76" s="4"/>
      <c r="E76" s="5"/>
      <c r="G76" s="5"/>
      <c r="H76" s="3"/>
      <c r="I76" s="6"/>
      <c r="J76" s="7"/>
      <c r="K76" s="5"/>
      <c r="L76" s="2"/>
      <c r="M76" s="3"/>
      <c r="O76" s="3"/>
      <c r="P76" s="4"/>
      <c r="Q76" s="6"/>
      <c r="R76" s="2"/>
      <c r="S76" s="2"/>
      <c r="T76" s="5"/>
      <c r="U76" s="3"/>
      <c r="V76" s="6"/>
      <c r="W76" s="5"/>
      <c r="AB76" s="4"/>
      <c r="AC76" s="13"/>
      <c r="AD76" s="3"/>
      <c r="AE76" s="12"/>
      <c r="AF76" s="12"/>
    </row>
    <row r="77" spans="1:35">
      <c r="A77" s="12"/>
      <c r="B77" s="8"/>
      <c r="C77" s="3"/>
      <c r="D77" s="4"/>
      <c r="E77" s="5"/>
      <c r="G77" s="5"/>
      <c r="H77" s="3"/>
      <c r="I77" s="6"/>
      <c r="J77" s="7"/>
      <c r="K77" s="5"/>
      <c r="L77" s="2"/>
      <c r="M77" s="3"/>
      <c r="O77" s="3"/>
      <c r="P77" s="4"/>
      <c r="Q77" s="6"/>
      <c r="R77" s="2"/>
      <c r="S77" s="2"/>
      <c r="T77" s="5"/>
      <c r="U77" s="3"/>
      <c r="V77" s="6"/>
      <c r="W77" s="5"/>
      <c r="AB77" s="4"/>
      <c r="AC77" s="13"/>
      <c r="AD77" s="3"/>
      <c r="AE77" s="12"/>
      <c r="AF77" s="12"/>
    </row>
    <row r="78" spans="1:35">
      <c r="A78" s="12"/>
      <c r="B78" s="8"/>
      <c r="C78" s="3"/>
      <c r="D78" s="4"/>
      <c r="E78" s="5"/>
      <c r="G78" s="5"/>
      <c r="H78" s="3"/>
      <c r="I78" s="6"/>
      <c r="J78" s="7"/>
      <c r="K78" s="5"/>
      <c r="L78" s="2"/>
      <c r="M78" s="3"/>
      <c r="O78" s="3"/>
      <c r="P78" s="4"/>
      <c r="Q78" s="6"/>
      <c r="R78" s="2"/>
      <c r="S78" s="2"/>
      <c r="T78" s="5"/>
      <c r="U78" s="3"/>
      <c r="V78" s="6"/>
      <c r="W78" s="5"/>
      <c r="AB78" s="4"/>
      <c r="AC78" s="13"/>
      <c r="AD78" s="3"/>
      <c r="AE78" s="12"/>
      <c r="AF78" s="12"/>
    </row>
    <row r="79" spans="1:35">
      <c r="A79" s="12"/>
      <c r="B79" s="8"/>
      <c r="C79" s="3"/>
      <c r="D79" s="4"/>
      <c r="E79" s="5"/>
      <c r="G79" s="5"/>
      <c r="H79" s="3"/>
      <c r="I79" s="6"/>
      <c r="J79" s="7"/>
      <c r="K79" s="5"/>
      <c r="L79" s="2"/>
      <c r="M79" s="3"/>
      <c r="O79" s="3"/>
      <c r="P79" s="4"/>
      <c r="Q79" s="6"/>
      <c r="R79" s="2"/>
      <c r="S79" s="2"/>
      <c r="T79" s="5"/>
      <c r="U79" s="3"/>
      <c r="V79" s="6"/>
      <c r="W79" s="5"/>
      <c r="AB79" s="4"/>
      <c r="AC79" s="13"/>
      <c r="AD79" s="3"/>
      <c r="AE79" s="12"/>
      <c r="AF79" s="12"/>
    </row>
    <row r="80" spans="1:35">
      <c r="A80" s="12"/>
      <c r="B80" s="8"/>
      <c r="C80" s="3"/>
      <c r="D80" s="4"/>
      <c r="E80" s="5"/>
      <c r="G80" s="5"/>
      <c r="H80" s="3"/>
      <c r="I80" s="6"/>
      <c r="J80" s="7"/>
      <c r="K80" s="5"/>
      <c r="L80" s="2"/>
      <c r="M80" s="3"/>
      <c r="O80" s="3"/>
      <c r="P80" s="4"/>
      <c r="Q80" s="6"/>
      <c r="R80" s="2"/>
      <c r="S80" s="2"/>
      <c r="T80" s="5"/>
      <c r="U80" s="3"/>
      <c r="V80" s="6"/>
      <c r="W80" s="5"/>
      <c r="AB80" s="4"/>
      <c r="AC80" s="13"/>
      <c r="AD80" s="3"/>
      <c r="AE80" s="12"/>
      <c r="AF80" s="12"/>
    </row>
    <row r="81" spans="1:35">
      <c r="A81" s="12"/>
      <c r="B81" s="8"/>
      <c r="C81" s="3"/>
      <c r="D81" s="4"/>
      <c r="E81" s="5"/>
      <c r="G81" s="5"/>
      <c r="H81" s="3"/>
      <c r="I81" s="6"/>
      <c r="J81" s="7"/>
      <c r="K81" s="5"/>
      <c r="L81" s="2"/>
      <c r="M81" s="3"/>
      <c r="O81" s="3"/>
      <c r="P81" s="4"/>
      <c r="Q81" s="6"/>
      <c r="R81" s="2"/>
      <c r="S81" s="2"/>
      <c r="T81" s="5"/>
      <c r="U81" s="3"/>
      <c r="V81" s="6"/>
      <c r="W81" s="5"/>
      <c r="AB81" s="4"/>
      <c r="AC81" s="13"/>
      <c r="AD81" s="3"/>
      <c r="AE81" s="12"/>
      <c r="AF81" s="12"/>
    </row>
    <row r="82" spans="1:35">
      <c r="A82" s="12"/>
      <c r="B82" s="8"/>
      <c r="C82" s="3"/>
      <c r="D82" s="4"/>
      <c r="E82" s="5"/>
      <c r="G82" s="5"/>
      <c r="H82" s="3"/>
      <c r="I82" s="6"/>
      <c r="J82" s="7"/>
      <c r="K82" s="5"/>
      <c r="L82" s="2"/>
      <c r="M82" s="3"/>
      <c r="O82" s="3"/>
      <c r="P82" s="4"/>
      <c r="Q82" s="6"/>
      <c r="R82" s="2"/>
      <c r="S82" s="2"/>
      <c r="T82" s="5"/>
      <c r="U82" s="3"/>
      <c r="V82" s="6"/>
      <c r="W82" s="5"/>
      <c r="AB82" s="4"/>
      <c r="AC82" s="13"/>
      <c r="AD82" s="3"/>
      <c r="AE82" s="12"/>
      <c r="AF82" s="12"/>
    </row>
    <row r="83" spans="1:35">
      <c r="A83" s="12"/>
      <c r="B83" s="8"/>
      <c r="C83" s="3"/>
      <c r="D83" s="4"/>
      <c r="E83" s="5"/>
      <c r="G83" s="5"/>
      <c r="H83" s="2"/>
      <c r="I83" s="6"/>
      <c r="J83" s="7"/>
      <c r="K83" s="5"/>
      <c r="L83" s="2"/>
      <c r="M83" s="3"/>
      <c r="O83" s="3"/>
      <c r="P83" s="4"/>
      <c r="Q83" s="6"/>
      <c r="R83" s="2"/>
      <c r="S83" s="2"/>
      <c r="T83" s="5"/>
      <c r="U83" s="3"/>
      <c r="V83" s="6"/>
      <c r="W83" s="5"/>
      <c r="AB83" s="4"/>
      <c r="AC83" s="13"/>
      <c r="AD83" s="3"/>
      <c r="AE83" s="12"/>
      <c r="AF83" s="12"/>
    </row>
    <row r="84" spans="1:35">
      <c r="A84" s="12"/>
      <c r="B84" s="8"/>
      <c r="C84" s="3"/>
      <c r="D84" s="4"/>
      <c r="E84" s="5"/>
      <c r="G84" s="5"/>
      <c r="H84" s="2"/>
      <c r="I84" s="6"/>
      <c r="J84" s="7"/>
      <c r="K84" s="5"/>
      <c r="L84" s="2"/>
      <c r="M84" s="3"/>
      <c r="P84" s="4"/>
      <c r="Q84" s="6"/>
      <c r="R84" s="2"/>
      <c r="S84" s="2"/>
      <c r="T84" s="5"/>
      <c r="U84" s="3"/>
      <c r="V84" s="6"/>
      <c r="W84" s="5"/>
      <c r="AB84" s="4"/>
      <c r="AC84" s="13"/>
      <c r="AD84" s="3"/>
      <c r="AE84" s="12"/>
      <c r="AF84" s="12"/>
      <c r="AH84" s="5"/>
      <c r="AI84" s="5"/>
    </row>
    <row r="85" spans="1:35">
      <c r="A85" s="12"/>
      <c r="B85" s="8"/>
      <c r="C85" s="3"/>
      <c r="D85" s="4"/>
      <c r="E85" s="5"/>
      <c r="G85" s="5"/>
      <c r="H85" s="3"/>
      <c r="I85" s="6"/>
      <c r="J85" s="7"/>
      <c r="K85" s="5"/>
      <c r="L85" s="2"/>
      <c r="M85" s="3"/>
      <c r="O85" s="3"/>
      <c r="P85" s="4"/>
      <c r="Q85" s="6"/>
      <c r="R85" s="2"/>
      <c r="S85" s="2"/>
      <c r="T85" s="5"/>
      <c r="U85" s="3"/>
      <c r="V85" s="6"/>
      <c r="W85" s="5"/>
      <c r="AB85" s="4"/>
      <c r="AC85" s="13"/>
      <c r="AD85" s="3"/>
      <c r="AE85" s="12"/>
      <c r="AF85" s="12"/>
    </row>
    <row r="86" spans="1:35">
      <c r="A86" s="12"/>
      <c r="B86" s="8"/>
      <c r="C86" s="3"/>
      <c r="D86" s="4"/>
      <c r="E86" s="5"/>
      <c r="G86" s="5"/>
      <c r="H86" s="3"/>
      <c r="I86" s="6"/>
      <c r="J86" s="7"/>
      <c r="K86" s="5"/>
      <c r="L86" s="2"/>
      <c r="M86" s="3"/>
      <c r="O86" s="3"/>
      <c r="P86" s="4"/>
      <c r="Q86" s="6"/>
      <c r="R86" s="2"/>
      <c r="S86" s="2"/>
      <c r="T86" s="5"/>
      <c r="U86" s="3"/>
      <c r="V86" s="6"/>
      <c r="W86" s="5"/>
      <c r="AB86" s="4"/>
      <c r="AC86" s="13"/>
      <c r="AD86" s="3"/>
      <c r="AE86" s="12"/>
      <c r="AF86" s="12"/>
      <c r="AG86" s="5"/>
    </row>
    <row r="87" spans="1:35">
      <c r="A87" s="12"/>
      <c r="B87" s="8"/>
      <c r="C87" s="3"/>
      <c r="D87" s="4"/>
      <c r="E87" s="5"/>
      <c r="G87" s="5"/>
      <c r="H87" s="3"/>
      <c r="I87" s="6"/>
      <c r="J87" s="7"/>
      <c r="K87" s="5"/>
      <c r="L87" s="2"/>
      <c r="M87" s="3"/>
      <c r="O87" s="3"/>
      <c r="P87" s="4"/>
      <c r="Q87" s="6"/>
      <c r="R87" s="2"/>
      <c r="S87" s="2"/>
      <c r="T87" s="5"/>
      <c r="U87" s="3"/>
      <c r="V87" s="6"/>
      <c r="W87" s="5"/>
      <c r="AB87" s="4"/>
      <c r="AC87" s="13"/>
      <c r="AD87" s="3"/>
      <c r="AE87" s="12"/>
      <c r="AF87" s="12"/>
    </row>
    <row r="88" spans="1:35">
      <c r="A88" s="12"/>
      <c r="B88" s="8"/>
      <c r="C88" s="3"/>
      <c r="D88" s="4"/>
      <c r="E88" s="5"/>
      <c r="G88" s="5"/>
      <c r="H88" s="3"/>
      <c r="I88" s="6"/>
      <c r="J88" s="7"/>
      <c r="K88" s="5"/>
      <c r="L88" s="2"/>
      <c r="M88" s="3"/>
      <c r="O88" s="3"/>
      <c r="P88" s="4"/>
      <c r="Q88" s="6"/>
      <c r="R88" s="2"/>
      <c r="S88" s="2"/>
      <c r="T88" s="5"/>
      <c r="U88" s="3"/>
      <c r="V88" s="6"/>
      <c r="W88" s="5"/>
      <c r="AB88" s="4"/>
      <c r="AC88" s="13"/>
      <c r="AD88" s="3"/>
      <c r="AE88" s="12"/>
      <c r="AF88" s="12"/>
    </row>
    <row r="89" spans="1:35">
      <c r="A89" s="12"/>
      <c r="B89" s="8"/>
      <c r="C89" s="3"/>
      <c r="D89" s="4"/>
      <c r="E89" s="5"/>
      <c r="G89" s="5"/>
      <c r="H89" s="3"/>
      <c r="I89" s="6"/>
      <c r="J89" s="7"/>
      <c r="K89" s="5"/>
      <c r="L89" s="2"/>
      <c r="M89" s="3"/>
      <c r="O89" s="3"/>
      <c r="P89" s="4"/>
      <c r="Q89" s="6"/>
      <c r="R89" s="2"/>
      <c r="S89" s="2"/>
      <c r="T89" s="5"/>
      <c r="U89" s="3"/>
      <c r="V89" s="6"/>
      <c r="W89" s="5"/>
      <c r="AB89" s="4"/>
      <c r="AC89" s="13"/>
      <c r="AD89" s="3"/>
      <c r="AE89" s="12"/>
      <c r="AF89" s="12"/>
    </row>
    <row r="90" spans="1:35">
      <c r="A90" s="12"/>
      <c r="B90" s="8"/>
      <c r="C90" s="3"/>
      <c r="D90" s="4"/>
      <c r="E90" s="5"/>
      <c r="G90" s="5"/>
      <c r="H90" s="2"/>
      <c r="I90" s="6"/>
      <c r="J90" s="7"/>
      <c r="K90" s="5"/>
      <c r="L90" s="2"/>
      <c r="M90" s="3"/>
      <c r="P90" s="4"/>
      <c r="Q90" s="6"/>
      <c r="R90" s="2"/>
      <c r="S90" s="2"/>
      <c r="T90" s="5"/>
      <c r="U90" s="3"/>
      <c r="V90" s="6"/>
      <c r="W90" s="5"/>
      <c r="AB90" s="4"/>
      <c r="AC90" s="13"/>
      <c r="AD90" s="3"/>
      <c r="AE90" s="12"/>
      <c r="AF90" s="12"/>
    </row>
    <row r="91" spans="1:35">
      <c r="A91" s="12"/>
      <c r="B91" s="8"/>
      <c r="C91" s="3"/>
      <c r="D91" s="4"/>
      <c r="E91" s="5"/>
      <c r="G91" s="5"/>
      <c r="H91" s="3"/>
      <c r="I91" s="6"/>
      <c r="J91" s="7"/>
      <c r="K91" s="5"/>
      <c r="L91" s="2"/>
      <c r="M91" s="3"/>
      <c r="O91" s="3"/>
      <c r="P91" s="4"/>
      <c r="Q91" s="6"/>
      <c r="R91" s="2"/>
      <c r="S91" s="2"/>
      <c r="T91" s="5"/>
      <c r="U91" s="3"/>
      <c r="V91" s="6"/>
      <c r="W91" s="5"/>
      <c r="AB91" s="4"/>
      <c r="AC91" s="13"/>
      <c r="AD91" s="3"/>
      <c r="AE91" s="12"/>
      <c r="AF91" s="12"/>
    </row>
    <row r="92" spans="1:35">
      <c r="A92" s="12"/>
      <c r="B92" s="8"/>
      <c r="C92" s="3"/>
      <c r="D92" s="4"/>
      <c r="E92" s="5"/>
      <c r="G92" s="5"/>
      <c r="H92" s="3"/>
      <c r="I92" s="6"/>
      <c r="J92" s="7"/>
      <c r="K92" s="5"/>
      <c r="L92" s="2"/>
      <c r="M92" s="3"/>
      <c r="O92" s="3"/>
      <c r="P92" s="4"/>
      <c r="Q92" s="6"/>
      <c r="R92" s="2"/>
      <c r="S92" s="2"/>
      <c r="T92" s="5"/>
      <c r="U92" s="3"/>
      <c r="V92" s="6"/>
      <c r="W92" s="5"/>
      <c r="AB92" s="4"/>
      <c r="AC92" s="13"/>
      <c r="AD92" s="3"/>
      <c r="AE92" s="12"/>
      <c r="AF92" s="12"/>
    </row>
    <row r="93" spans="1:35">
      <c r="A93" s="12"/>
      <c r="B93" s="8"/>
      <c r="C93" s="3"/>
      <c r="D93" s="4"/>
      <c r="E93" s="5"/>
      <c r="G93" s="5"/>
      <c r="H93" s="3"/>
      <c r="I93" s="6"/>
      <c r="J93" s="7"/>
      <c r="K93" s="5"/>
      <c r="L93" s="2"/>
      <c r="M93" s="3"/>
      <c r="O93" s="3"/>
      <c r="P93" s="4"/>
      <c r="Q93" s="6"/>
      <c r="R93" s="2"/>
      <c r="S93" s="2"/>
      <c r="T93" s="5"/>
      <c r="U93" s="3"/>
      <c r="V93" s="6"/>
      <c r="W93" s="5"/>
      <c r="AB93" s="4"/>
      <c r="AC93" s="13"/>
      <c r="AD93" s="3"/>
      <c r="AE93" s="12"/>
      <c r="AF93" s="12"/>
    </row>
    <row r="94" spans="1:35">
      <c r="A94" s="12"/>
      <c r="B94" s="8"/>
      <c r="C94" s="3"/>
      <c r="D94" s="4"/>
      <c r="E94" s="5"/>
      <c r="G94" s="5"/>
      <c r="H94" s="3"/>
      <c r="I94" s="6"/>
      <c r="J94" s="7"/>
      <c r="K94" s="5"/>
      <c r="L94" s="2"/>
      <c r="M94" s="3"/>
      <c r="O94" s="3"/>
      <c r="P94" s="4"/>
      <c r="Q94" s="6"/>
      <c r="R94" s="2"/>
      <c r="S94" s="2"/>
      <c r="T94" s="5"/>
      <c r="U94" s="3"/>
      <c r="V94" s="6"/>
      <c r="W94" s="5"/>
      <c r="AB94" s="4"/>
      <c r="AC94" s="13"/>
      <c r="AD94" s="3"/>
      <c r="AE94" s="12"/>
      <c r="AF94" s="12"/>
    </row>
    <row r="95" spans="1:35">
      <c r="A95" s="12"/>
      <c r="B95" s="8"/>
      <c r="C95" s="3"/>
      <c r="D95" s="4"/>
      <c r="E95" s="5"/>
      <c r="G95" s="5"/>
      <c r="H95" s="3"/>
      <c r="I95" s="6"/>
      <c r="J95" s="7"/>
      <c r="K95" s="5"/>
      <c r="L95" s="2"/>
      <c r="M95" s="3"/>
      <c r="O95" s="3"/>
      <c r="P95" s="4"/>
      <c r="Q95" s="6"/>
      <c r="R95" s="2"/>
      <c r="S95" s="2"/>
      <c r="T95" s="5"/>
      <c r="U95" s="3"/>
      <c r="V95" s="6"/>
      <c r="W95" s="5"/>
      <c r="AB95" s="4"/>
      <c r="AC95" s="13"/>
      <c r="AD95" s="3"/>
      <c r="AE95" s="12"/>
      <c r="AF95" s="12"/>
    </row>
    <row r="96" spans="1:35">
      <c r="A96" s="12"/>
      <c r="B96" s="8"/>
      <c r="C96" s="3"/>
      <c r="D96" s="4"/>
      <c r="E96" s="5"/>
      <c r="G96" s="5"/>
      <c r="H96" s="3"/>
      <c r="I96" s="6"/>
      <c r="J96" s="7"/>
      <c r="K96" s="5"/>
      <c r="L96" s="2"/>
      <c r="M96" s="3"/>
      <c r="O96" s="3"/>
      <c r="P96" s="4"/>
      <c r="Q96" s="6"/>
      <c r="R96" s="2"/>
      <c r="S96" s="2"/>
      <c r="T96" s="5"/>
      <c r="U96" s="3"/>
      <c r="V96" s="6"/>
      <c r="W96" s="5"/>
      <c r="AB96" s="4"/>
      <c r="AC96" s="13"/>
      <c r="AD96" s="3"/>
      <c r="AE96" s="12"/>
      <c r="AF96" s="12"/>
      <c r="AG96" s="5"/>
    </row>
    <row r="97" spans="1:33">
      <c r="A97" s="12"/>
      <c r="B97" s="8"/>
      <c r="C97" s="3"/>
      <c r="D97" s="4"/>
      <c r="E97" s="5"/>
      <c r="G97" s="5"/>
      <c r="H97" s="3"/>
      <c r="I97" s="6"/>
      <c r="J97" s="7"/>
      <c r="K97" s="5"/>
      <c r="L97" s="2"/>
      <c r="M97" s="3"/>
      <c r="O97" s="3"/>
      <c r="P97" s="4"/>
      <c r="Q97" s="6"/>
      <c r="R97" s="2"/>
      <c r="S97" s="2"/>
      <c r="T97" s="5"/>
      <c r="U97" s="3"/>
      <c r="V97" s="6"/>
      <c r="W97" s="5"/>
      <c r="AB97" s="4"/>
      <c r="AC97" s="13"/>
      <c r="AD97" s="3"/>
      <c r="AE97" s="12"/>
      <c r="AF97" s="12"/>
    </row>
    <row r="98" spans="1:33">
      <c r="A98" s="12"/>
      <c r="B98" s="8"/>
      <c r="C98" s="3"/>
      <c r="D98" s="4"/>
      <c r="E98" s="5"/>
      <c r="G98" s="5"/>
      <c r="H98" s="3"/>
      <c r="I98" s="6"/>
      <c r="J98" s="7"/>
      <c r="K98" s="5"/>
      <c r="L98" s="2"/>
      <c r="M98" s="3"/>
      <c r="O98" s="3"/>
      <c r="P98" s="4"/>
      <c r="Q98" s="6"/>
      <c r="R98" s="2"/>
      <c r="S98" s="2"/>
      <c r="T98" s="5"/>
      <c r="U98" s="3"/>
      <c r="V98" s="6"/>
      <c r="W98" s="5"/>
      <c r="AB98" s="4"/>
      <c r="AC98" s="13"/>
      <c r="AD98" s="3"/>
      <c r="AE98" s="12"/>
      <c r="AF98" s="12"/>
    </row>
    <row r="99" spans="1:33">
      <c r="A99" s="12"/>
      <c r="B99" s="8"/>
      <c r="C99" s="3"/>
      <c r="D99" s="4"/>
      <c r="E99" s="5"/>
      <c r="G99" s="5"/>
      <c r="H99" s="3"/>
      <c r="I99" s="6"/>
      <c r="J99" s="7"/>
      <c r="K99" s="5"/>
      <c r="L99" s="2"/>
      <c r="M99" s="3"/>
      <c r="O99" s="3"/>
      <c r="P99" s="4"/>
      <c r="Q99" s="6"/>
      <c r="R99" s="2"/>
      <c r="S99" s="2"/>
      <c r="T99" s="5"/>
      <c r="U99" s="3"/>
      <c r="V99" s="6"/>
      <c r="W99" s="5"/>
      <c r="AB99" s="4"/>
      <c r="AC99" s="13"/>
      <c r="AD99" s="3"/>
      <c r="AE99" s="12"/>
      <c r="AF99" s="12"/>
    </row>
    <row r="100" spans="1:33">
      <c r="A100" s="12"/>
      <c r="B100" s="8"/>
      <c r="C100" s="3"/>
      <c r="D100" s="4"/>
      <c r="E100" s="5"/>
      <c r="G100" s="5"/>
      <c r="H100" s="3"/>
      <c r="I100" s="6"/>
      <c r="J100" s="7"/>
      <c r="K100" s="5"/>
      <c r="L100" s="2"/>
      <c r="M100" s="3"/>
      <c r="O100" s="3"/>
      <c r="P100" s="4"/>
      <c r="Q100" s="6"/>
      <c r="R100" s="2"/>
      <c r="S100" s="2"/>
      <c r="T100" s="5"/>
      <c r="U100" s="3"/>
      <c r="V100" s="6"/>
      <c r="W100" s="5"/>
      <c r="AB100" s="4"/>
      <c r="AC100" s="13"/>
      <c r="AD100" s="3"/>
      <c r="AE100" s="12"/>
      <c r="AF100" s="12"/>
    </row>
    <row r="101" spans="1:33">
      <c r="A101" s="12"/>
      <c r="B101" s="8"/>
      <c r="C101" s="3"/>
      <c r="D101" s="4"/>
      <c r="E101" s="5"/>
      <c r="G101" s="5"/>
      <c r="H101" s="3"/>
      <c r="I101" s="6"/>
      <c r="J101" s="7"/>
      <c r="K101" s="5"/>
      <c r="L101" s="2"/>
      <c r="M101" s="3"/>
      <c r="O101" s="3"/>
      <c r="P101" s="4"/>
      <c r="Q101" s="6"/>
      <c r="R101" s="2"/>
      <c r="S101" s="2"/>
      <c r="T101" s="5"/>
      <c r="U101" s="3"/>
      <c r="V101" s="6"/>
      <c r="W101" s="5"/>
      <c r="AB101" s="4"/>
      <c r="AC101" s="13"/>
      <c r="AD101" s="3"/>
      <c r="AE101" s="12"/>
      <c r="AF101" s="12"/>
    </row>
    <row r="102" spans="1:33">
      <c r="A102" s="12"/>
      <c r="B102" s="8"/>
      <c r="C102" s="3"/>
      <c r="D102" s="4"/>
      <c r="E102" s="5"/>
      <c r="G102" s="5"/>
      <c r="H102" s="2"/>
      <c r="I102" s="6"/>
      <c r="J102" s="7"/>
      <c r="K102" s="5"/>
      <c r="L102" s="2"/>
      <c r="M102" s="3"/>
      <c r="O102" s="3"/>
      <c r="P102" s="4"/>
      <c r="Q102" s="6"/>
      <c r="R102" s="2"/>
      <c r="S102" s="2"/>
      <c r="T102" s="5"/>
      <c r="U102" s="3"/>
      <c r="V102" s="6"/>
      <c r="W102" s="5"/>
      <c r="AB102" s="4"/>
      <c r="AC102" s="13"/>
      <c r="AD102" s="3"/>
      <c r="AE102" s="12"/>
      <c r="AF102" s="12"/>
    </row>
    <row r="103" spans="1:33">
      <c r="A103" s="12"/>
      <c r="B103" s="8"/>
      <c r="C103" s="3"/>
      <c r="D103" s="4"/>
      <c r="E103" s="5"/>
      <c r="G103" s="5"/>
      <c r="H103" s="3"/>
      <c r="I103" s="6"/>
      <c r="J103" s="7"/>
      <c r="K103" s="5"/>
      <c r="L103" s="2"/>
      <c r="M103" s="3"/>
      <c r="O103" s="3"/>
      <c r="P103" s="4"/>
      <c r="Q103" s="6"/>
      <c r="R103" s="2"/>
      <c r="S103" s="2"/>
      <c r="T103" s="5"/>
      <c r="U103" s="3"/>
      <c r="V103" s="6"/>
      <c r="W103" s="5"/>
      <c r="AB103" s="4"/>
      <c r="AC103" s="13"/>
      <c r="AD103" s="3"/>
      <c r="AE103" s="12"/>
      <c r="AF103" s="12"/>
    </row>
    <row r="104" spans="1:33">
      <c r="A104" s="12"/>
      <c r="B104" s="8"/>
      <c r="C104" s="3"/>
      <c r="D104" s="4"/>
      <c r="E104" s="5"/>
      <c r="G104" s="5"/>
      <c r="H104" s="2"/>
      <c r="I104" s="6"/>
      <c r="J104" s="7"/>
      <c r="K104" s="5"/>
      <c r="L104" s="2"/>
      <c r="M104" s="3"/>
      <c r="O104" s="3"/>
      <c r="P104" s="4"/>
      <c r="Q104" s="6"/>
      <c r="R104" s="2"/>
      <c r="S104" s="2"/>
      <c r="T104" s="5"/>
      <c r="U104" s="3"/>
      <c r="V104" s="6"/>
      <c r="W104" s="5"/>
      <c r="AB104" s="4"/>
      <c r="AC104" s="13"/>
      <c r="AD104" s="3"/>
      <c r="AE104" s="12"/>
      <c r="AF104" s="12"/>
    </row>
    <row r="105" spans="1:33">
      <c r="A105" s="12"/>
      <c r="B105" s="8"/>
      <c r="C105" s="3"/>
      <c r="D105" s="4"/>
      <c r="E105" s="5"/>
      <c r="G105" s="5"/>
      <c r="H105" s="3"/>
      <c r="I105" s="6"/>
      <c r="J105" s="7"/>
      <c r="K105" s="5"/>
      <c r="L105" s="2"/>
      <c r="M105" s="3"/>
      <c r="O105" s="3"/>
      <c r="P105" s="4"/>
      <c r="Q105" s="6"/>
      <c r="R105" s="2"/>
      <c r="S105" s="2"/>
      <c r="T105" s="5"/>
      <c r="U105" s="3"/>
      <c r="V105" s="6"/>
      <c r="W105" s="5"/>
      <c r="AB105" s="4"/>
      <c r="AC105" s="13"/>
      <c r="AD105" s="3"/>
      <c r="AE105" s="12"/>
      <c r="AF105" s="12"/>
    </row>
    <row r="106" spans="1:33">
      <c r="A106" s="12"/>
      <c r="B106" s="8"/>
      <c r="C106" s="3"/>
      <c r="D106" s="4"/>
      <c r="E106" s="5"/>
      <c r="G106" s="5"/>
      <c r="H106" s="3"/>
      <c r="I106" s="6"/>
      <c r="J106" s="7"/>
      <c r="K106" s="5"/>
      <c r="L106" s="2"/>
      <c r="M106" s="3"/>
      <c r="O106" s="3"/>
      <c r="P106" s="4"/>
      <c r="Q106" s="6"/>
      <c r="R106" s="2"/>
      <c r="S106" s="2"/>
      <c r="T106" s="5"/>
      <c r="U106" s="3"/>
      <c r="V106" s="6"/>
      <c r="W106" s="5"/>
      <c r="AB106" s="4"/>
      <c r="AC106" s="13"/>
      <c r="AD106" s="3"/>
      <c r="AE106" s="12"/>
      <c r="AF106" s="12"/>
    </row>
    <row r="107" spans="1:33">
      <c r="A107" s="12"/>
      <c r="B107" s="8"/>
      <c r="C107" s="3"/>
      <c r="D107" s="4"/>
      <c r="E107" s="5"/>
      <c r="G107" s="5"/>
      <c r="H107" s="3"/>
      <c r="I107" s="6"/>
      <c r="J107" s="7"/>
      <c r="K107" s="5"/>
      <c r="L107" s="2"/>
      <c r="M107" s="3"/>
      <c r="O107" s="3"/>
      <c r="P107" s="4"/>
      <c r="Q107" s="6"/>
      <c r="R107" s="2"/>
      <c r="S107" s="2"/>
      <c r="T107" s="5"/>
      <c r="U107" s="3"/>
      <c r="V107" s="6"/>
      <c r="W107" s="5"/>
      <c r="AB107" s="4"/>
      <c r="AC107" s="13"/>
      <c r="AD107" s="3"/>
      <c r="AE107" s="12"/>
      <c r="AF107" s="12"/>
      <c r="AG107" s="5"/>
    </row>
    <row r="108" spans="1:33">
      <c r="A108" s="12"/>
      <c r="B108" s="8"/>
      <c r="C108" s="3"/>
      <c r="D108" s="4"/>
      <c r="E108" s="5"/>
      <c r="G108" s="5"/>
      <c r="H108" s="3"/>
      <c r="I108" s="6"/>
      <c r="J108" s="7"/>
      <c r="K108" s="5"/>
      <c r="L108" s="2"/>
      <c r="M108" s="3"/>
      <c r="O108" s="3"/>
      <c r="P108" s="4"/>
      <c r="Q108" s="6"/>
      <c r="R108" s="2"/>
      <c r="S108" s="2"/>
      <c r="T108" s="5"/>
      <c r="U108" s="3"/>
      <c r="V108" s="6"/>
      <c r="W108" s="5"/>
      <c r="AB108" s="4"/>
      <c r="AC108" s="13"/>
      <c r="AD108" s="3"/>
      <c r="AE108" s="12"/>
      <c r="AF108" s="12"/>
    </row>
    <row r="109" spans="1:33">
      <c r="A109" s="12"/>
      <c r="B109" s="8"/>
      <c r="C109" s="3"/>
      <c r="D109" s="4"/>
      <c r="E109" s="5"/>
      <c r="G109" s="5"/>
      <c r="H109" s="3"/>
      <c r="I109" s="6"/>
      <c r="J109" s="7"/>
      <c r="K109" s="5"/>
      <c r="L109" s="2"/>
      <c r="M109" s="3"/>
      <c r="O109" s="3"/>
      <c r="P109" s="4"/>
      <c r="Q109" s="6"/>
      <c r="R109" s="2"/>
      <c r="S109" s="2"/>
      <c r="T109" s="5"/>
      <c r="U109" s="3"/>
      <c r="V109" s="6"/>
      <c r="W109" s="5"/>
      <c r="AB109" s="4"/>
      <c r="AC109" s="13"/>
      <c r="AD109" s="3"/>
      <c r="AE109" s="12"/>
      <c r="AF109" s="12"/>
      <c r="AG109" s="5"/>
    </row>
    <row r="110" spans="1:33">
      <c r="A110" s="12"/>
      <c r="B110" s="8"/>
      <c r="C110" s="3"/>
      <c r="D110" s="4"/>
      <c r="E110" s="5"/>
      <c r="G110" s="5"/>
      <c r="H110" s="3"/>
      <c r="I110" s="6"/>
      <c r="J110" s="7"/>
      <c r="K110" s="5"/>
      <c r="L110" s="2"/>
      <c r="M110" s="3"/>
      <c r="O110" s="3"/>
      <c r="P110" s="4"/>
      <c r="Q110" s="6"/>
      <c r="R110" s="2"/>
      <c r="S110" s="2"/>
      <c r="T110" s="5"/>
      <c r="U110" s="3"/>
      <c r="V110" s="6"/>
      <c r="W110" s="5"/>
      <c r="AB110" s="4"/>
      <c r="AC110" s="13"/>
      <c r="AD110" s="3"/>
      <c r="AE110" s="12"/>
      <c r="AF110" s="12"/>
    </row>
    <row r="111" spans="1:33">
      <c r="A111" s="12"/>
      <c r="B111" s="8"/>
      <c r="C111" s="3"/>
      <c r="D111" s="4"/>
      <c r="E111" s="5"/>
      <c r="G111" s="5"/>
      <c r="H111" s="3"/>
      <c r="I111" s="6"/>
      <c r="J111" s="7"/>
      <c r="K111" s="5"/>
      <c r="L111" s="2"/>
      <c r="M111" s="3"/>
      <c r="O111" s="3"/>
      <c r="P111" s="4"/>
      <c r="Q111" s="6"/>
      <c r="R111" s="2"/>
      <c r="S111" s="2"/>
      <c r="T111" s="5"/>
      <c r="U111" s="3"/>
      <c r="V111" s="6"/>
      <c r="W111" s="5"/>
      <c r="AB111" s="4"/>
      <c r="AC111" s="13"/>
      <c r="AD111" s="3"/>
      <c r="AE111" s="12"/>
      <c r="AF111" s="12"/>
    </row>
    <row r="112" spans="1:33">
      <c r="A112" s="12"/>
      <c r="B112" s="8"/>
      <c r="C112" s="3"/>
      <c r="D112" s="4"/>
      <c r="E112" s="5"/>
      <c r="G112" s="5"/>
      <c r="H112" s="3"/>
      <c r="I112" s="6"/>
      <c r="J112" s="7"/>
      <c r="K112" s="5"/>
      <c r="L112" s="2"/>
      <c r="M112" s="3"/>
      <c r="O112" s="3"/>
      <c r="P112" s="4"/>
      <c r="Q112" s="6"/>
      <c r="R112" s="2"/>
      <c r="S112" s="2"/>
      <c r="T112" s="5"/>
      <c r="U112" s="3"/>
      <c r="V112" s="6"/>
      <c r="W112" s="5"/>
      <c r="AB112" s="4"/>
      <c r="AC112" s="13"/>
      <c r="AD112" s="3"/>
      <c r="AE112" s="12"/>
      <c r="AF112" s="12"/>
      <c r="AG112" s="5"/>
    </row>
    <row r="113" spans="1:35">
      <c r="A113" s="12"/>
      <c r="B113" s="8"/>
      <c r="C113" s="3"/>
      <c r="D113" s="4"/>
      <c r="E113" s="5"/>
      <c r="G113" s="5"/>
      <c r="H113" s="3"/>
      <c r="I113" s="6"/>
      <c r="J113" s="7"/>
      <c r="K113" s="5"/>
      <c r="L113" s="2"/>
      <c r="M113" s="3"/>
      <c r="O113" s="3"/>
      <c r="P113" s="4"/>
      <c r="Q113" s="6"/>
      <c r="R113" s="2"/>
      <c r="S113" s="2"/>
      <c r="T113" s="5"/>
      <c r="U113" s="3"/>
      <c r="V113" s="6"/>
      <c r="W113" s="5"/>
      <c r="AB113" s="4"/>
      <c r="AC113" s="13"/>
      <c r="AD113" s="3"/>
      <c r="AE113" s="12"/>
      <c r="AF113" s="12"/>
    </row>
    <row r="114" spans="1:35">
      <c r="A114" s="12"/>
      <c r="B114" s="8"/>
      <c r="C114" s="3"/>
      <c r="D114" s="4"/>
      <c r="E114" s="5"/>
      <c r="G114" s="5"/>
      <c r="H114" s="3"/>
      <c r="I114" s="6"/>
      <c r="J114" s="7"/>
      <c r="K114" s="5"/>
      <c r="L114" s="2"/>
      <c r="M114" s="3"/>
      <c r="O114" s="3"/>
      <c r="P114" s="4"/>
      <c r="Q114" s="6"/>
      <c r="R114" s="2"/>
      <c r="S114" s="2"/>
      <c r="T114" s="5"/>
      <c r="U114" s="3"/>
      <c r="V114" s="6"/>
      <c r="W114" s="5"/>
      <c r="AB114" s="4"/>
      <c r="AC114" s="13"/>
      <c r="AD114" s="3"/>
      <c r="AE114" s="12"/>
      <c r="AF114" s="12"/>
    </row>
    <row r="115" spans="1:35">
      <c r="A115" s="12"/>
      <c r="B115" s="8"/>
      <c r="C115" s="3"/>
      <c r="D115" s="4"/>
      <c r="E115" s="5"/>
      <c r="G115" s="5"/>
      <c r="H115" s="3"/>
      <c r="I115" s="6"/>
      <c r="J115" s="7"/>
      <c r="K115" s="5"/>
      <c r="L115" s="2"/>
      <c r="M115" s="3"/>
      <c r="O115" s="3"/>
      <c r="P115" s="4"/>
      <c r="Q115" s="6"/>
      <c r="R115" s="2"/>
      <c r="S115" s="2"/>
      <c r="T115" s="5"/>
      <c r="U115" s="3"/>
      <c r="V115" s="6"/>
      <c r="W115" s="5"/>
      <c r="AB115" s="4"/>
      <c r="AC115" s="13"/>
      <c r="AD115" s="3"/>
      <c r="AE115" s="12"/>
      <c r="AF115" s="12"/>
    </row>
    <row r="116" spans="1:35">
      <c r="A116" s="12"/>
      <c r="B116" s="8"/>
      <c r="C116" s="3"/>
      <c r="D116" s="4"/>
      <c r="E116" s="5"/>
      <c r="G116" s="5"/>
      <c r="H116" s="3"/>
      <c r="I116" s="6"/>
      <c r="J116" s="7"/>
      <c r="K116" s="5"/>
      <c r="L116" s="2"/>
      <c r="M116" s="3"/>
      <c r="O116" s="3"/>
      <c r="P116" s="4"/>
      <c r="Q116" s="6"/>
      <c r="R116" s="2"/>
      <c r="S116" s="2"/>
      <c r="T116" s="5"/>
      <c r="U116" s="3"/>
      <c r="V116" s="6"/>
      <c r="W116" s="5"/>
      <c r="AB116" s="4"/>
      <c r="AC116" s="13"/>
      <c r="AD116" s="3"/>
      <c r="AE116" s="12"/>
      <c r="AF116" s="12"/>
      <c r="AH116" s="5"/>
      <c r="AI116" s="5"/>
    </row>
    <row r="117" spans="1:35">
      <c r="A117" s="12"/>
      <c r="B117" s="8"/>
      <c r="C117" s="3"/>
      <c r="D117" s="4"/>
      <c r="E117" s="5"/>
      <c r="G117" s="5"/>
      <c r="H117" s="3"/>
      <c r="I117" s="6"/>
      <c r="J117" s="7"/>
      <c r="K117" s="5"/>
      <c r="L117" s="2"/>
      <c r="M117" s="3"/>
      <c r="O117" s="3"/>
      <c r="P117" s="4"/>
      <c r="Q117" s="6"/>
      <c r="R117" s="2"/>
      <c r="S117" s="2"/>
      <c r="T117" s="5"/>
      <c r="U117" s="3"/>
      <c r="V117" s="6"/>
      <c r="W117" s="5"/>
      <c r="AB117" s="4"/>
      <c r="AC117" s="13"/>
      <c r="AD117" s="3"/>
      <c r="AE117" s="12"/>
      <c r="AF117" s="12"/>
    </row>
    <row r="118" spans="1:35">
      <c r="A118" s="12"/>
      <c r="B118" s="8"/>
      <c r="C118" s="3"/>
      <c r="D118" s="4"/>
      <c r="E118" s="5"/>
      <c r="G118" s="5"/>
      <c r="H118" s="3"/>
      <c r="I118" s="6"/>
      <c r="J118" s="7"/>
      <c r="K118" s="5"/>
      <c r="L118" s="2"/>
      <c r="M118" s="3"/>
      <c r="O118" s="3"/>
      <c r="P118" s="4"/>
      <c r="Q118" s="6"/>
      <c r="R118" s="2"/>
      <c r="S118" s="2"/>
      <c r="T118" s="5"/>
      <c r="U118" s="3"/>
      <c r="V118" s="6"/>
      <c r="W118" s="5"/>
      <c r="AB118" s="4"/>
      <c r="AC118" s="13"/>
      <c r="AD118" s="3"/>
      <c r="AE118" s="12"/>
      <c r="AF118" s="12"/>
    </row>
    <row r="119" spans="1:35">
      <c r="A119" s="12"/>
      <c r="B119" s="8"/>
      <c r="C119" s="3"/>
      <c r="D119" s="4"/>
      <c r="E119" s="5"/>
      <c r="G119" s="5"/>
      <c r="H119" s="3"/>
      <c r="I119" s="6"/>
      <c r="J119" s="7"/>
      <c r="K119" s="5"/>
      <c r="L119" s="2"/>
      <c r="M119" s="3"/>
      <c r="O119" s="3"/>
      <c r="P119" s="4"/>
      <c r="Q119" s="6"/>
      <c r="R119" s="2"/>
      <c r="S119" s="2"/>
      <c r="T119" s="5"/>
      <c r="U119" s="3"/>
      <c r="V119" s="6"/>
      <c r="W119" s="5"/>
      <c r="AB119" s="4"/>
      <c r="AC119" s="13"/>
      <c r="AD119" s="3"/>
      <c r="AE119" s="12"/>
      <c r="AF119" s="12"/>
      <c r="AH119" s="5"/>
      <c r="AI119" s="5"/>
    </row>
    <row r="120" spans="1:35">
      <c r="A120" s="12"/>
      <c r="B120" s="8"/>
      <c r="C120" s="3"/>
      <c r="D120" s="4"/>
      <c r="E120" s="5"/>
      <c r="G120" s="5"/>
      <c r="H120" s="3"/>
      <c r="I120" s="6"/>
      <c r="J120" s="7"/>
      <c r="K120" s="5"/>
      <c r="L120" s="2"/>
      <c r="M120" s="3"/>
      <c r="O120" s="3"/>
      <c r="P120" s="4"/>
      <c r="Q120" s="6"/>
      <c r="R120" s="2"/>
      <c r="S120" s="2"/>
      <c r="T120" s="5"/>
      <c r="U120" s="3"/>
      <c r="V120" s="6"/>
      <c r="W120" s="5"/>
      <c r="AB120" s="4"/>
      <c r="AC120" s="13"/>
      <c r="AD120" s="3"/>
      <c r="AE120" s="12"/>
      <c r="AF120" s="12"/>
    </row>
    <row r="121" spans="1:35">
      <c r="A121" s="12"/>
      <c r="B121" s="8"/>
      <c r="C121" s="3"/>
      <c r="D121" s="4"/>
      <c r="E121" s="5"/>
      <c r="G121" s="5"/>
      <c r="H121" s="3"/>
      <c r="I121" s="6"/>
      <c r="J121" s="7"/>
      <c r="K121" s="5"/>
      <c r="L121" s="2"/>
      <c r="M121" s="3"/>
      <c r="O121" s="3"/>
      <c r="P121" s="4"/>
      <c r="Q121" s="6"/>
      <c r="R121" s="2"/>
      <c r="S121" s="2"/>
      <c r="T121" s="5"/>
      <c r="U121" s="3"/>
      <c r="V121" s="6"/>
      <c r="W121" s="5"/>
      <c r="AB121" s="4"/>
      <c r="AC121" s="13"/>
      <c r="AD121" s="3"/>
      <c r="AE121" s="12"/>
      <c r="AF121" s="12"/>
    </row>
    <row r="122" spans="1:35">
      <c r="A122" s="12"/>
      <c r="B122" s="8"/>
      <c r="C122" s="3"/>
      <c r="D122" s="4"/>
      <c r="E122" s="5"/>
      <c r="G122" s="5"/>
      <c r="H122" s="3"/>
      <c r="I122" s="6"/>
      <c r="J122" s="7"/>
      <c r="K122" s="5"/>
      <c r="L122" s="2"/>
      <c r="M122" s="3"/>
      <c r="O122" s="3"/>
      <c r="P122" s="4"/>
      <c r="Q122" s="6"/>
      <c r="R122" s="2"/>
      <c r="S122" s="2"/>
      <c r="T122" s="5"/>
      <c r="U122" s="3"/>
      <c r="V122" s="6"/>
      <c r="W122" s="5"/>
      <c r="AB122" s="4"/>
      <c r="AC122" s="13"/>
      <c r="AD122" s="3"/>
      <c r="AE122" s="12"/>
      <c r="AF122" s="12"/>
    </row>
    <row r="123" spans="1:35">
      <c r="A123" s="12"/>
      <c r="B123" s="8"/>
      <c r="C123" s="3"/>
      <c r="D123" s="4"/>
      <c r="E123" s="5"/>
      <c r="G123" s="5"/>
      <c r="H123" s="3"/>
      <c r="I123" s="6"/>
      <c r="J123" s="7"/>
      <c r="K123" s="5"/>
      <c r="L123" s="2"/>
      <c r="M123" s="3"/>
      <c r="O123" s="3"/>
      <c r="P123" s="4"/>
      <c r="Q123" s="6"/>
      <c r="R123" s="2"/>
      <c r="S123" s="2"/>
      <c r="T123" s="5"/>
      <c r="U123" s="3"/>
      <c r="V123" s="6"/>
      <c r="W123" s="5"/>
      <c r="AB123" s="4"/>
      <c r="AC123" s="13"/>
      <c r="AD123" s="3"/>
      <c r="AE123" s="12"/>
      <c r="AF123" s="12"/>
    </row>
    <row r="124" spans="1:35">
      <c r="A124" s="12"/>
      <c r="B124" s="8"/>
      <c r="C124" s="3"/>
      <c r="D124" s="4"/>
      <c r="E124" s="5"/>
      <c r="G124" s="5"/>
      <c r="H124" s="3"/>
      <c r="I124" s="6"/>
      <c r="J124" s="7"/>
      <c r="K124" s="5"/>
      <c r="L124" s="2"/>
      <c r="M124" s="3"/>
      <c r="O124" s="3"/>
      <c r="P124" s="4"/>
      <c r="Q124" s="6"/>
      <c r="R124" s="2"/>
      <c r="S124" s="2"/>
      <c r="T124" s="5"/>
      <c r="U124" s="3"/>
      <c r="V124" s="6"/>
      <c r="W124" s="5"/>
      <c r="AB124" s="4"/>
      <c r="AC124" s="13"/>
      <c r="AD124" s="3"/>
      <c r="AE124" s="12"/>
      <c r="AF124" s="12"/>
      <c r="AG124" s="5"/>
    </row>
    <row r="125" spans="1:35">
      <c r="A125" s="12"/>
      <c r="B125" s="8"/>
      <c r="C125" s="3"/>
      <c r="D125" s="4"/>
      <c r="E125" s="5"/>
      <c r="G125" s="5"/>
      <c r="H125" s="3"/>
      <c r="I125" s="6"/>
      <c r="J125" s="7"/>
      <c r="K125" s="5"/>
      <c r="L125" s="2"/>
      <c r="M125" s="3"/>
      <c r="O125" s="3"/>
      <c r="P125" s="4"/>
      <c r="Q125" s="6"/>
      <c r="R125" s="2"/>
      <c r="S125" s="2"/>
      <c r="T125" s="5"/>
      <c r="U125" s="3"/>
      <c r="V125" s="6"/>
      <c r="W125" s="5"/>
      <c r="AB125" s="4"/>
      <c r="AC125" s="13"/>
      <c r="AD125" s="3"/>
      <c r="AE125" s="12"/>
      <c r="AF125" s="12"/>
    </row>
    <row r="126" spans="1:35">
      <c r="A126" s="12"/>
      <c r="B126" s="8"/>
      <c r="C126" s="3"/>
      <c r="D126" s="4"/>
      <c r="E126" s="5"/>
      <c r="G126" s="5"/>
      <c r="H126" s="2"/>
      <c r="I126" s="6"/>
      <c r="J126" s="7"/>
      <c r="K126" s="5"/>
      <c r="L126" s="2"/>
      <c r="M126" s="3"/>
      <c r="O126" s="3"/>
      <c r="P126" s="4"/>
      <c r="Q126" s="6"/>
      <c r="R126" s="2"/>
      <c r="S126" s="2"/>
      <c r="T126" s="5"/>
      <c r="U126" s="3"/>
      <c r="V126" s="6"/>
      <c r="W126" s="5"/>
      <c r="AB126" s="4"/>
      <c r="AC126" s="13"/>
      <c r="AD126" s="3"/>
      <c r="AE126" s="12"/>
      <c r="AF126" s="12"/>
    </row>
    <row r="127" spans="1:35">
      <c r="A127" s="12"/>
      <c r="B127" s="8"/>
      <c r="C127" s="3"/>
      <c r="D127" s="4"/>
      <c r="E127" s="5"/>
      <c r="G127" s="5"/>
      <c r="H127" s="2"/>
      <c r="I127" s="6"/>
      <c r="J127" s="7"/>
      <c r="K127" s="5"/>
      <c r="L127" s="2"/>
      <c r="M127" s="3"/>
      <c r="O127" s="3"/>
      <c r="P127" s="4"/>
      <c r="Q127" s="6"/>
      <c r="R127" s="2"/>
      <c r="S127" s="2"/>
      <c r="T127" s="5"/>
      <c r="U127" s="3"/>
      <c r="V127" s="6"/>
      <c r="W127" s="5"/>
      <c r="AB127" s="4"/>
      <c r="AC127" s="13"/>
      <c r="AD127" s="3"/>
      <c r="AE127" s="12"/>
      <c r="AF127" s="12"/>
    </row>
    <row r="128" spans="1:35">
      <c r="A128" s="12"/>
      <c r="B128" s="8"/>
      <c r="C128" s="3"/>
      <c r="D128" s="4"/>
      <c r="E128" s="5"/>
      <c r="G128" s="5"/>
      <c r="H128" s="3"/>
      <c r="I128" s="6"/>
      <c r="J128" s="7"/>
      <c r="K128" s="5"/>
      <c r="L128" s="2"/>
      <c r="M128" s="3"/>
      <c r="O128" s="3"/>
      <c r="P128" s="4"/>
      <c r="Q128" s="6"/>
      <c r="R128" s="2"/>
      <c r="S128" s="2"/>
      <c r="T128" s="5"/>
      <c r="U128" s="3"/>
      <c r="V128" s="6"/>
      <c r="W128" s="5"/>
      <c r="AB128" s="4"/>
      <c r="AC128" s="13"/>
      <c r="AD128" s="3"/>
      <c r="AE128" s="12"/>
      <c r="AF128" s="12"/>
      <c r="AH128" s="5"/>
      <c r="AI128" s="5"/>
    </row>
    <row r="129" spans="1:35">
      <c r="A129" s="12"/>
      <c r="B129" s="8"/>
      <c r="C129" s="3"/>
      <c r="D129" s="4"/>
      <c r="E129" s="5"/>
      <c r="G129" s="5"/>
      <c r="H129" s="3"/>
      <c r="I129" s="6"/>
      <c r="J129" s="7"/>
      <c r="K129" s="5"/>
      <c r="L129" s="2"/>
      <c r="M129" s="3"/>
      <c r="O129" s="3"/>
      <c r="P129" s="4"/>
      <c r="Q129" s="6"/>
      <c r="R129" s="2"/>
      <c r="S129" s="2"/>
      <c r="T129" s="5"/>
      <c r="U129" s="3"/>
      <c r="V129" s="6"/>
      <c r="W129" s="5"/>
      <c r="AB129" s="4"/>
      <c r="AC129" s="13"/>
      <c r="AD129" s="3"/>
      <c r="AE129" s="12"/>
      <c r="AF129" s="12"/>
      <c r="AH129" s="5"/>
      <c r="AI129" s="5"/>
    </row>
    <row r="130" spans="1:35">
      <c r="A130" s="12"/>
      <c r="B130" s="8"/>
      <c r="C130" s="3"/>
      <c r="D130" s="4"/>
      <c r="E130" s="5"/>
      <c r="G130" s="5"/>
      <c r="H130" s="3"/>
      <c r="I130" s="6"/>
      <c r="J130" s="7"/>
      <c r="K130" s="5"/>
      <c r="L130" s="2"/>
      <c r="M130" s="3"/>
      <c r="O130" s="3"/>
      <c r="P130" s="4"/>
      <c r="Q130" s="6"/>
      <c r="R130" s="2"/>
      <c r="S130" s="2"/>
      <c r="T130" s="5"/>
      <c r="U130" s="3"/>
      <c r="V130" s="6"/>
      <c r="W130" s="5"/>
      <c r="AB130" s="4"/>
      <c r="AC130" s="13"/>
      <c r="AD130" s="3"/>
      <c r="AE130" s="12"/>
      <c r="AF130" s="12"/>
    </row>
    <row r="131" spans="1:35">
      <c r="A131" s="12"/>
      <c r="B131" s="8"/>
      <c r="C131" s="3"/>
      <c r="D131" s="4"/>
      <c r="E131" s="5"/>
      <c r="G131" s="5"/>
      <c r="H131" s="3"/>
      <c r="I131" s="6"/>
      <c r="J131" s="7"/>
      <c r="K131" s="5"/>
      <c r="L131" s="2"/>
      <c r="M131" s="3"/>
      <c r="O131" s="3"/>
      <c r="P131" s="4"/>
      <c r="Q131" s="6"/>
      <c r="R131" s="2"/>
      <c r="S131" s="2"/>
      <c r="T131" s="5"/>
      <c r="U131" s="3"/>
      <c r="V131" s="6"/>
      <c r="W131" s="5"/>
      <c r="AB131" s="4"/>
      <c r="AC131" s="13"/>
      <c r="AD131" s="3"/>
      <c r="AE131" s="12"/>
      <c r="AF131" s="12"/>
      <c r="AH131" s="5"/>
      <c r="AI131" s="5"/>
    </row>
    <row r="132" spans="1:35">
      <c r="A132" s="12"/>
      <c r="B132" s="8"/>
      <c r="C132" s="3"/>
      <c r="D132" s="4"/>
      <c r="E132" s="5"/>
      <c r="G132" s="5"/>
      <c r="H132" s="3"/>
      <c r="I132" s="6"/>
      <c r="J132" s="7"/>
      <c r="K132" s="5"/>
      <c r="L132" s="2"/>
      <c r="M132" s="3"/>
      <c r="O132" s="3"/>
      <c r="P132" s="4"/>
      <c r="Q132" s="6"/>
      <c r="R132" s="2"/>
      <c r="S132" s="2"/>
      <c r="T132" s="5"/>
      <c r="U132" s="3"/>
      <c r="V132" s="6"/>
      <c r="W132" s="5"/>
      <c r="AB132" s="4"/>
      <c r="AC132" s="13"/>
      <c r="AD132" s="3"/>
      <c r="AE132" s="12"/>
      <c r="AF132" s="12"/>
    </row>
    <row r="133" spans="1:35">
      <c r="A133" s="12"/>
      <c r="B133" s="8"/>
      <c r="C133" s="3"/>
      <c r="D133" s="4"/>
      <c r="E133" s="5"/>
      <c r="G133" s="5"/>
      <c r="H133" s="3"/>
      <c r="I133" s="6"/>
      <c r="J133" s="7"/>
      <c r="K133" s="5"/>
      <c r="L133" s="2"/>
      <c r="M133" s="3"/>
      <c r="O133" s="3"/>
      <c r="P133" s="4"/>
      <c r="Q133" s="6"/>
      <c r="R133" s="2"/>
      <c r="S133" s="2"/>
      <c r="T133" s="5"/>
      <c r="U133" s="3"/>
      <c r="V133" s="6"/>
      <c r="W133" s="5"/>
      <c r="AB133" s="4"/>
      <c r="AC133" s="13"/>
      <c r="AD133" s="3"/>
      <c r="AE133" s="12"/>
      <c r="AF133" s="12"/>
    </row>
    <row r="134" spans="1:35">
      <c r="A134" s="12"/>
      <c r="B134" s="8"/>
      <c r="C134" s="3"/>
      <c r="D134" s="4"/>
      <c r="E134" s="5"/>
      <c r="G134" s="5"/>
      <c r="H134" s="3"/>
      <c r="I134" s="6"/>
      <c r="J134" s="7"/>
      <c r="K134" s="5"/>
      <c r="L134" s="2"/>
      <c r="M134" s="3"/>
      <c r="O134" s="3"/>
      <c r="P134" s="4"/>
      <c r="Q134" s="6"/>
      <c r="R134" s="2"/>
      <c r="S134" s="2"/>
      <c r="T134" s="5"/>
      <c r="U134" s="3"/>
      <c r="V134" s="6"/>
      <c r="W134" s="5"/>
      <c r="AB134" s="4"/>
      <c r="AC134" s="13"/>
      <c r="AD134" s="3"/>
      <c r="AE134" s="12"/>
      <c r="AF134" s="12"/>
    </row>
    <row r="135" spans="1:35">
      <c r="A135" s="12"/>
      <c r="B135" s="8"/>
      <c r="C135" s="3"/>
      <c r="D135" s="4"/>
      <c r="E135" s="5"/>
      <c r="G135" s="5"/>
      <c r="H135" s="3"/>
      <c r="I135" s="6"/>
      <c r="J135" s="7"/>
      <c r="K135" s="5"/>
      <c r="L135" s="2"/>
      <c r="M135" s="3"/>
      <c r="O135" s="3"/>
      <c r="P135" s="4"/>
      <c r="Q135" s="6"/>
      <c r="R135" s="2"/>
      <c r="S135" s="2"/>
      <c r="T135" s="5"/>
      <c r="U135" s="3"/>
      <c r="V135" s="6"/>
      <c r="W135" s="5"/>
      <c r="AB135" s="4"/>
      <c r="AC135" s="13"/>
      <c r="AD135" s="3"/>
      <c r="AE135" s="12"/>
      <c r="AF135" s="12"/>
    </row>
    <row r="136" spans="1:35">
      <c r="A136" s="12"/>
      <c r="B136" s="8"/>
      <c r="C136" s="3"/>
      <c r="D136" s="4"/>
      <c r="E136" s="5"/>
      <c r="G136" s="5"/>
      <c r="H136" s="3"/>
      <c r="I136" s="6"/>
      <c r="J136" s="7"/>
      <c r="K136" s="5"/>
      <c r="L136" s="2"/>
      <c r="M136" s="3"/>
      <c r="O136" s="3"/>
      <c r="P136" s="4"/>
      <c r="Q136" s="6"/>
      <c r="R136" s="2"/>
      <c r="S136" s="2"/>
      <c r="T136" s="5"/>
      <c r="U136" s="3"/>
      <c r="V136" s="6"/>
      <c r="W136" s="5"/>
      <c r="AB136" s="4"/>
      <c r="AC136" s="13"/>
      <c r="AD136" s="3"/>
      <c r="AE136" s="12"/>
      <c r="AF136" s="12"/>
    </row>
    <row r="137" spans="1:35">
      <c r="A137" s="12"/>
      <c r="B137" s="8"/>
      <c r="C137" s="3"/>
      <c r="D137" s="4"/>
      <c r="E137" s="5"/>
      <c r="G137" s="5"/>
      <c r="H137" s="3"/>
      <c r="I137" s="6"/>
      <c r="J137" s="7"/>
      <c r="K137" s="5"/>
      <c r="L137" s="2"/>
      <c r="M137" s="3"/>
      <c r="O137" s="3"/>
      <c r="P137" s="4"/>
      <c r="Q137" s="6"/>
      <c r="R137" s="2"/>
      <c r="S137" s="2"/>
      <c r="T137" s="5"/>
      <c r="U137" s="3"/>
      <c r="V137" s="6"/>
      <c r="W137" s="5"/>
      <c r="AB137" s="4"/>
      <c r="AC137" s="13"/>
      <c r="AD137" s="3"/>
      <c r="AE137" s="12"/>
      <c r="AF137" s="12"/>
    </row>
    <row r="138" spans="1:35">
      <c r="A138" s="12"/>
      <c r="B138" s="8"/>
      <c r="C138" s="3"/>
      <c r="D138" s="4"/>
      <c r="E138" s="5"/>
      <c r="G138" s="5"/>
      <c r="H138" s="3"/>
      <c r="I138" s="6"/>
      <c r="J138" s="7"/>
      <c r="K138" s="5"/>
      <c r="L138" s="2"/>
      <c r="M138" s="3"/>
      <c r="O138" s="3"/>
      <c r="P138" s="4"/>
      <c r="Q138" s="6"/>
      <c r="R138" s="2"/>
      <c r="S138" s="2"/>
      <c r="T138" s="5"/>
      <c r="U138" s="3"/>
      <c r="V138" s="6"/>
      <c r="W138" s="5"/>
      <c r="AB138" s="4"/>
      <c r="AC138" s="13"/>
      <c r="AD138" s="3"/>
      <c r="AE138" s="12"/>
      <c r="AF138" s="12"/>
      <c r="AH138" s="5"/>
      <c r="AI138" s="5"/>
    </row>
    <row r="139" spans="1:35">
      <c r="A139" s="12"/>
      <c r="B139" s="8"/>
      <c r="C139" s="3"/>
      <c r="D139" s="4"/>
      <c r="E139" s="5"/>
      <c r="G139" s="5"/>
      <c r="H139" s="3"/>
      <c r="I139" s="6"/>
      <c r="J139" s="7"/>
      <c r="K139" s="5"/>
      <c r="L139" s="2"/>
      <c r="M139" s="3"/>
      <c r="O139" s="3"/>
      <c r="P139" s="4"/>
      <c r="Q139" s="6"/>
      <c r="R139" s="2"/>
      <c r="S139" s="2"/>
      <c r="T139" s="5"/>
      <c r="U139" s="3"/>
      <c r="V139" s="6"/>
      <c r="W139" s="5"/>
      <c r="AB139" s="4"/>
      <c r="AC139" s="13"/>
      <c r="AD139" s="3"/>
      <c r="AE139" s="12"/>
      <c r="AF139" s="12"/>
    </row>
    <row r="140" spans="1:35">
      <c r="A140" s="12"/>
      <c r="B140" s="8"/>
      <c r="C140" s="3"/>
      <c r="D140" s="4"/>
      <c r="E140" s="5"/>
      <c r="G140" s="5"/>
      <c r="H140" s="3"/>
      <c r="I140" s="6"/>
      <c r="J140" s="7"/>
      <c r="K140" s="5"/>
      <c r="L140" s="2"/>
      <c r="M140" s="3"/>
      <c r="O140" s="3"/>
      <c r="P140" s="4"/>
      <c r="Q140" s="6"/>
      <c r="R140" s="2"/>
      <c r="S140" s="2"/>
      <c r="T140" s="5"/>
      <c r="U140" s="3"/>
      <c r="V140" s="6"/>
      <c r="W140" s="5"/>
      <c r="AB140" s="4"/>
      <c r="AC140" s="13"/>
      <c r="AD140" s="3"/>
      <c r="AE140" s="12"/>
      <c r="AF140" s="12"/>
      <c r="AH140" s="5"/>
      <c r="AI140" s="5"/>
    </row>
    <row r="141" spans="1:35">
      <c r="A141" s="12"/>
      <c r="B141" s="8"/>
      <c r="C141" s="3"/>
      <c r="D141" s="4"/>
      <c r="E141" s="5"/>
      <c r="G141" s="5"/>
      <c r="H141" s="3"/>
      <c r="I141" s="6"/>
      <c r="J141" s="7"/>
      <c r="K141" s="5"/>
      <c r="L141" s="2"/>
      <c r="M141" s="3"/>
      <c r="O141" s="3"/>
      <c r="P141" s="4"/>
      <c r="Q141" s="6"/>
      <c r="R141" s="2"/>
      <c r="S141" s="2"/>
      <c r="T141" s="5"/>
      <c r="U141" s="3"/>
      <c r="V141" s="6"/>
      <c r="W141" s="5"/>
      <c r="AB141" s="4"/>
      <c r="AC141" s="13"/>
      <c r="AD141" s="3"/>
      <c r="AE141" s="12"/>
      <c r="AF141" s="12"/>
      <c r="AH141" s="5"/>
      <c r="AI141" s="5"/>
    </row>
    <row r="142" spans="1:35">
      <c r="A142" s="12"/>
      <c r="B142" s="8"/>
      <c r="C142" s="3"/>
      <c r="D142" s="4"/>
      <c r="E142" s="5"/>
      <c r="G142" s="5"/>
      <c r="H142" s="3"/>
      <c r="I142" s="6"/>
      <c r="J142" s="7"/>
      <c r="K142" s="5"/>
      <c r="L142" s="2"/>
      <c r="M142" s="3"/>
      <c r="O142" s="3"/>
      <c r="P142" s="4"/>
      <c r="Q142" s="6"/>
      <c r="R142" s="2"/>
      <c r="S142" s="2"/>
      <c r="T142" s="5"/>
      <c r="U142" s="3"/>
      <c r="V142" s="6"/>
      <c r="W142" s="5"/>
      <c r="AB142" s="4"/>
      <c r="AC142" s="13"/>
      <c r="AD142" s="3"/>
      <c r="AE142" s="12"/>
      <c r="AF142" s="12"/>
    </row>
    <row r="143" spans="1:35">
      <c r="A143" s="12"/>
      <c r="B143" s="8"/>
      <c r="C143" s="3"/>
      <c r="D143" s="4"/>
      <c r="E143" s="5"/>
      <c r="G143" s="5"/>
      <c r="H143" s="3"/>
      <c r="I143" s="6"/>
      <c r="J143" s="7"/>
      <c r="K143" s="5"/>
      <c r="L143" s="2"/>
      <c r="M143" s="3"/>
      <c r="O143" s="3"/>
      <c r="P143" s="4"/>
      <c r="Q143" s="6"/>
      <c r="R143" s="2"/>
      <c r="S143" s="2"/>
      <c r="T143" s="5"/>
      <c r="U143" s="3"/>
      <c r="V143" s="6"/>
      <c r="W143" s="5"/>
      <c r="AB143" s="4"/>
      <c r="AC143" s="13"/>
      <c r="AD143" s="3"/>
      <c r="AE143" s="12"/>
      <c r="AF143" s="12"/>
    </row>
    <row r="144" spans="1:35">
      <c r="A144" s="12"/>
      <c r="B144" s="8"/>
      <c r="C144" s="3"/>
      <c r="D144" s="4"/>
      <c r="E144" s="5"/>
      <c r="G144" s="5"/>
      <c r="H144" s="3"/>
      <c r="I144" s="6"/>
      <c r="J144" s="7"/>
      <c r="K144" s="5"/>
      <c r="L144" s="2"/>
      <c r="M144" s="3"/>
      <c r="O144" s="3"/>
      <c r="P144" s="4"/>
      <c r="Q144" s="6"/>
      <c r="R144" s="2"/>
      <c r="S144" s="2"/>
      <c r="T144" s="5"/>
      <c r="U144" s="3"/>
      <c r="V144" s="6"/>
      <c r="W144" s="5"/>
      <c r="AB144" s="4"/>
      <c r="AC144" s="13"/>
      <c r="AD144" s="3"/>
      <c r="AE144" s="12"/>
      <c r="AF144" s="12"/>
    </row>
    <row r="145" spans="1:35">
      <c r="A145" s="12"/>
      <c r="B145" s="8"/>
      <c r="C145" s="3"/>
      <c r="D145" s="4"/>
      <c r="E145" s="5"/>
      <c r="G145" s="5"/>
      <c r="H145" s="3"/>
      <c r="I145" s="6"/>
      <c r="J145" s="7"/>
      <c r="K145" s="5"/>
      <c r="L145" s="2"/>
      <c r="M145" s="3"/>
      <c r="O145" s="3"/>
      <c r="P145" s="4"/>
      <c r="Q145" s="6"/>
      <c r="R145" s="2"/>
      <c r="S145" s="2"/>
      <c r="T145" s="5"/>
      <c r="U145" s="3"/>
      <c r="V145" s="6"/>
      <c r="W145" s="5"/>
      <c r="AB145" s="4"/>
      <c r="AC145" s="13"/>
      <c r="AD145" s="3"/>
      <c r="AE145" s="12"/>
      <c r="AF145" s="12"/>
    </row>
    <row r="146" spans="1:35">
      <c r="A146" s="12"/>
      <c r="B146" s="8"/>
      <c r="C146" s="3"/>
      <c r="D146" s="4"/>
      <c r="E146" s="5"/>
      <c r="G146" s="5"/>
      <c r="H146" s="3"/>
      <c r="I146" s="6"/>
      <c r="J146" s="7"/>
      <c r="K146" s="5"/>
      <c r="L146" s="2"/>
      <c r="M146" s="3"/>
      <c r="O146" s="3"/>
      <c r="P146" s="4"/>
      <c r="Q146" s="6"/>
      <c r="R146" s="2"/>
      <c r="S146" s="2"/>
      <c r="T146" s="5"/>
      <c r="U146" s="3"/>
      <c r="V146" s="6"/>
      <c r="W146" s="5"/>
      <c r="AB146" s="4"/>
      <c r="AC146" s="13"/>
      <c r="AD146" s="3"/>
      <c r="AE146" s="12"/>
      <c r="AF146" s="12"/>
    </row>
    <row r="147" spans="1:35">
      <c r="A147" s="12"/>
      <c r="B147" s="8"/>
      <c r="C147" s="3"/>
      <c r="D147" s="4"/>
      <c r="E147" s="5"/>
      <c r="G147" s="5"/>
      <c r="H147" s="3"/>
      <c r="I147" s="6"/>
      <c r="J147" s="7"/>
      <c r="K147" s="5"/>
      <c r="L147" s="2"/>
      <c r="M147" s="3"/>
      <c r="O147" s="3"/>
      <c r="P147" s="4"/>
      <c r="Q147" s="6"/>
      <c r="R147" s="2"/>
      <c r="S147" s="2"/>
      <c r="T147" s="5"/>
      <c r="U147" s="3"/>
      <c r="V147" s="6"/>
      <c r="W147" s="5"/>
      <c r="AB147" s="4"/>
      <c r="AC147" s="13"/>
      <c r="AD147" s="3"/>
      <c r="AE147" s="12"/>
      <c r="AF147" s="12"/>
    </row>
    <row r="148" spans="1:35">
      <c r="A148" s="12"/>
      <c r="B148" s="8"/>
      <c r="C148" s="3"/>
      <c r="D148" s="4"/>
      <c r="E148" s="5"/>
      <c r="G148" s="5"/>
      <c r="H148" s="2"/>
      <c r="I148" s="6"/>
      <c r="J148" s="7"/>
      <c r="K148" s="5"/>
      <c r="L148" s="2"/>
      <c r="M148" s="3"/>
      <c r="O148" s="3"/>
      <c r="P148" s="4"/>
      <c r="Q148" s="6"/>
      <c r="R148" s="2"/>
      <c r="S148" s="2"/>
      <c r="T148" s="5"/>
      <c r="U148" s="3"/>
      <c r="V148" s="6"/>
      <c r="W148" s="5"/>
      <c r="AB148" s="4"/>
      <c r="AC148" s="13"/>
      <c r="AD148" s="3"/>
      <c r="AE148" s="12"/>
      <c r="AF148" s="12"/>
    </row>
    <row r="149" spans="1:35">
      <c r="A149" s="12"/>
      <c r="B149" s="8"/>
      <c r="C149" s="3"/>
      <c r="D149" s="4"/>
      <c r="E149" s="5"/>
      <c r="G149" s="5"/>
      <c r="H149" s="3"/>
      <c r="I149" s="6"/>
      <c r="J149" s="7"/>
      <c r="K149" s="5"/>
      <c r="L149" s="2"/>
      <c r="M149" s="3"/>
      <c r="P149" s="4"/>
      <c r="Q149" s="6"/>
      <c r="R149" s="2"/>
      <c r="S149" s="2"/>
      <c r="T149" s="5"/>
      <c r="U149" s="3"/>
      <c r="V149" s="6"/>
      <c r="W149" s="5"/>
      <c r="AB149" s="4"/>
      <c r="AC149" s="13"/>
      <c r="AD149" s="3"/>
      <c r="AE149" s="12"/>
      <c r="AF149" s="12"/>
    </row>
    <row r="150" spans="1:35">
      <c r="A150" s="12"/>
      <c r="B150" s="8"/>
      <c r="C150" s="3"/>
      <c r="D150" s="4"/>
      <c r="E150" s="5"/>
      <c r="G150" s="5"/>
      <c r="H150" s="2"/>
      <c r="I150" s="6"/>
      <c r="J150" s="7"/>
      <c r="K150" s="5"/>
      <c r="L150" s="2"/>
      <c r="M150" s="3"/>
      <c r="O150" s="3"/>
      <c r="P150" s="4"/>
      <c r="Q150" s="6"/>
      <c r="R150" s="2"/>
      <c r="S150" s="2"/>
      <c r="T150" s="5"/>
      <c r="U150" s="3"/>
      <c r="V150" s="6"/>
      <c r="W150" s="5"/>
      <c r="AB150" s="4"/>
      <c r="AC150" s="13"/>
      <c r="AD150" s="3"/>
      <c r="AE150" s="12"/>
      <c r="AF150" s="12"/>
    </row>
    <row r="151" spans="1:35">
      <c r="A151" s="12"/>
      <c r="B151" s="8"/>
      <c r="C151" s="3"/>
      <c r="D151" s="4"/>
      <c r="E151" s="5"/>
      <c r="G151" s="5"/>
      <c r="H151" s="3"/>
      <c r="I151" s="6"/>
      <c r="J151" s="7"/>
      <c r="K151" s="5"/>
      <c r="L151" s="2"/>
      <c r="M151" s="3"/>
      <c r="O151" s="3"/>
      <c r="P151" s="4"/>
      <c r="Q151" s="6"/>
      <c r="R151" s="2"/>
      <c r="S151" s="2"/>
      <c r="T151" s="5"/>
      <c r="U151" s="3"/>
      <c r="V151" s="6"/>
      <c r="W151" s="5"/>
      <c r="AB151" s="4"/>
      <c r="AC151" s="13"/>
      <c r="AD151" s="3"/>
      <c r="AE151" s="12"/>
      <c r="AF151" s="12"/>
    </row>
    <row r="152" spans="1:35">
      <c r="A152" s="12"/>
      <c r="B152" s="8"/>
      <c r="C152" s="3"/>
      <c r="D152" s="4"/>
      <c r="E152" s="5"/>
      <c r="G152" s="5"/>
      <c r="H152" s="3"/>
      <c r="I152" s="6"/>
      <c r="J152" s="7"/>
      <c r="K152" s="5"/>
      <c r="L152" s="2"/>
      <c r="M152" s="3"/>
      <c r="O152" s="3"/>
      <c r="P152" s="4"/>
      <c r="Q152" s="6"/>
      <c r="R152" s="2"/>
      <c r="S152" s="2"/>
      <c r="T152" s="5"/>
      <c r="U152" s="3"/>
      <c r="V152" s="6"/>
      <c r="W152" s="5"/>
      <c r="AB152" s="4"/>
      <c r="AC152" s="13"/>
      <c r="AD152" s="3"/>
      <c r="AE152" s="12"/>
      <c r="AF152" s="12"/>
    </row>
    <row r="153" spans="1:35">
      <c r="A153" s="12"/>
      <c r="B153" s="8"/>
      <c r="C153" s="3"/>
      <c r="D153" s="4"/>
      <c r="E153" s="5"/>
      <c r="G153" s="5"/>
      <c r="H153" s="3"/>
      <c r="I153" s="6"/>
      <c r="J153" s="7"/>
      <c r="K153" s="5"/>
      <c r="L153" s="2"/>
      <c r="M153" s="3"/>
      <c r="O153" s="3"/>
      <c r="P153" s="4"/>
      <c r="Q153" s="6"/>
      <c r="R153" s="2"/>
      <c r="S153" s="2"/>
      <c r="T153" s="5"/>
      <c r="U153" s="3"/>
      <c r="V153" s="6"/>
      <c r="W153" s="5"/>
      <c r="AB153" s="4"/>
      <c r="AC153" s="13"/>
      <c r="AD153" s="3"/>
      <c r="AE153" s="12"/>
      <c r="AF153" s="12"/>
      <c r="AH153" s="5"/>
      <c r="AI153" s="5"/>
    </row>
    <row r="154" spans="1:35">
      <c r="A154" s="12"/>
      <c r="B154" s="8"/>
      <c r="C154" s="3"/>
      <c r="D154" s="4"/>
      <c r="E154" s="5"/>
      <c r="G154" s="5"/>
      <c r="H154" s="3"/>
      <c r="I154" s="6"/>
      <c r="J154" s="7"/>
      <c r="K154" s="5"/>
      <c r="L154" s="2"/>
      <c r="M154" s="3"/>
      <c r="O154" s="3"/>
      <c r="P154" s="4"/>
      <c r="Q154" s="6"/>
      <c r="R154" s="2"/>
      <c r="S154" s="2"/>
      <c r="T154" s="5"/>
      <c r="U154" s="3"/>
      <c r="V154" s="6"/>
      <c r="W154" s="5"/>
      <c r="AB154" s="4"/>
      <c r="AC154" s="13"/>
      <c r="AD154" s="3"/>
      <c r="AE154" s="12"/>
      <c r="AF154" s="12"/>
    </row>
    <row r="155" spans="1:35">
      <c r="A155" s="12"/>
      <c r="B155" s="8"/>
      <c r="C155" s="3"/>
      <c r="D155" s="4"/>
      <c r="E155" s="5"/>
      <c r="G155" s="5"/>
      <c r="H155" s="3"/>
      <c r="I155" s="6"/>
      <c r="J155" s="7"/>
      <c r="K155" s="5"/>
      <c r="L155" s="2"/>
      <c r="M155" s="3"/>
      <c r="O155" s="3"/>
      <c r="P155" s="4"/>
      <c r="Q155" s="6"/>
      <c r="R155" s="2"/>
      <c r="S155" s="2"/>
      <c r="T155" s="5"/>
      <c r="U155" s="3"/>
      <c r="V155" s="6"/>
      <c r="W155" s="5"/>
      <c r="AB155" s="4"/>
      <c r="AC155" s="13"/>
      <c r="AD155" s="3"/>
      <c r="AE155" s="12"/>
      <c r="AF155" s="12"/>
    </row>
    <row r="156" spans="1:35">
      <c r="A156" s="12"/>
      <c r="B156" s="8"/>
      <c r="C156" s="3"/>
      <c r="D156" s="4"/>
      <c r="E156" s="5"/>
      <c r="G156" s="5"/>
      <c r="H156" s="3"/>
      <c r="I156" s="6"/>
      <c r="J156" s="7"/>
      <c r="K156" s="5"/>
      <c r="L156" s="2"/>
      <c r="M156" s="3"/>
      <c r="O156" s="3"/>
      <c r="P156" s="4"/>
      <c r="Q156" s="6"/>
      <c r="R156" s="2"/>
      <c r="S156" s="2"/>
      <c r="T156" s="5"/>
      <c r="U156" s="3"/>
      <c r="V156" s="6"/>
      <c r="W156" s="5"/>
      <c r="AB156" s="4"/>
      <c r="AC156" s="13"/>
      <c r="AD156" s="3"/>
      <c r="AE156" s="12"/>
      <c r="AF156" s="12"/>
    </row>
    <row r="157" spans="1:35">
      <c r="A157" s="12"/>
      <c r="B157" s="8"/>
      <c r="C157" s="3"/>
      <c r="D157" s="4"/>
      <c r="E157" s="5"/>
      <c r="G157" s="5"/>
      <c r="H157" s="3"/>
      <c r="I157" s="6"/>
      <c r="J157" s="7"/>
      <c r="K157" s="5"/>
      <c r="L157" s="2"/>
      <c r="M157" s="3"/>
      <c r="O157" s="3"/>
      <c r="P157" s="4"/>
      <c r="Q157" s="6"/>
      <c r="R157" s="2"/>
      <c r="S157" s="2"/>
      <c r="T157" s="5"/>
      <c r="U157" s="3"/>
      <c r="V157" s="6"/>
      <c r="W157" s="5"/>
      <c r="AB157" s="4"/>
      <c r="AC157" s="13"/>
      <c r="AD157" s="3"/>
      <c r="AE157" s="12"/>
      <c r="AF157" s="12"/>
    </row>
    <row r="158" spans="1:35">
      <c r="A158" s="12"/>
      <c r="B158" s="8"/>
      <c r="C158" s="3"/>
      <c r="D158" s="4"/>
      <c r="E158" s="5"/>
      <c r="G158" s="5"/>
      <c r="H158" s="3"/>
      <c r="I158" s="6"/>
      <c r="J158" s="7"/>
      <c r="K158" s="5"/>
      <c r="L158" s="2"/>
      <c r="M158" s="3"/>
      <c r="O158" s="3"/>
      <c r="P158" s="4"/>
      <c r="Q158" s="6"/>
      <c r="R158" s="2"/>
      <c r="S158" s="2"/>
      <c r="T158" s="5"/>
      <c r="U158" s="3"/>
      <c r="V158" s="6"/>
      <c r="W158" s="5"/>
      <c r="AB158" s="4"/>
      <c r="AC158" s="13"/>
      <c r="AD158" s="3"/>
      <c r="AE158" s="12"/>
      <c r="AF158" s="12"/>
    </row>
    <row r="159" spans="1:35">
      <c r="A159" s="12"/>
      <c r="B159" s="8"/>
      <c r="C159" s="3"/>
      <c r="D159" s="4"/>
      <c r="E159" s="5"/>
      <c r="G159" s="5"/>
      <c r="H159" s="3"/>
      <c r="I159" s="6"/>
      <c r="J159" s="7"/>
      <c r="K159" s="5"/>
      <c r="L159" s="2"/>
      <c r="M159" s="3"/>
      <c r="O159" s="3"/>
      <c r="P159" s="4"/>
      <c r="Q159" s="6"/>
      <c r="R159" s="2"/>
      <c r="S159" s="2"/>
      <c r="T159" s="5"/>
      <c r="U159" s="3"/>
      <c r="V159" s="6"/>
      <c r="W159" s="5"/>
      <c r="AB159" s="4"/>
      <c r="AC159" s="13"/>
      <c r="AD159" s="3"/>
      <c r="AE159" s="12"/>
      <c r="AF159" s="12"/>
    </row>
    <row r="160" spans="1:35">
      <c r="A160" s="12"/>
      <c r="B160" s="8"/>
      <c r="C160" s="3"/>
      <c r="D160" s="4"/>
      <c r="E160" s="5"/>
      <c r="G160" s="5"/>
      <c r="H160" s="3"/>
      <c r="I160" s="6"/>
      <c r="J160" s="7"/>
      <c r="K160" s="5"/>
      <c r="L160" s="2"/>
      <c r="M160" s="3"/>
      <c r="O160" s="3"/>
      <c r="P160" s="4"/>
      <c r="Q160" s="6"/>
      <c r="R160" s="2"/>
      <c r="S160" s="2"/>
      <c r="T160" s="5"/>
      <c r="U160" s="3"/>
      <c r="V160" s="6"/>
      <c r="W160" s="5"/>
      <c r="AB160" s="4"/>
      <c r="AC160" s="13"/>
      <c r="AD160" s="3"/>
      <c r="AE160" s="12"/>
      <c r="AF160" s="12"/>
      <c r="AH160" s="5"/>
      <c r="AI160" s="5"/>
    </row>
    <row r="161" spans="1:35">
      <c r="A161" s="12"/>
      <c r="B161" s="8"/>
      <c r="C161" s="3"/>
      <c r="D161" s="4"/>
      <c r="E161" s="5"/>
      <c r="G161" s="5"/>
      <c r="H161" s="3"/>
      <c r="I161" s="6"/>
      <c r="J161" s="7"/>
      <c r="K161" s="5"/>
      <c r="L161" s="2"/>
      <c r="M161" s="3"/>
      <c r="O161" s="3"/>
      <c r="P161" s="4"/>
      <c r="Q161" s="6"/>
      <c r="R161" s="2"/>
      <c r="S161" s="2"/>
      <c r="T161" s="5"/>
      <c r="U161" s="3"/>
      <c r="V161" s="6"/>
      <c r="W161" s="5"/>
      <c r="AB161" s="4"/>
      <c r="AC161" s="13"/>
      <c r="AD161" s="3"/>
      <c r="AE161" s="12"/>
      <c r="AF161" s="12"/>
    </row>
    <row r="162" spans="1:35">
      <c r="A162" s="12"/>
      <c r="B162" s="8"/>
      <c r="C162" s="3"/>
      <c r="D162" s="4"/>
      <c r="E162" s="5"/>
      <c r="G162" s="5"/>
      <c r="H162" s="3"/>
      <c r="I162" s="6"/>
      <c r="J162" s="7"/>
      <c r="K162" s="5"/>
      <c r="L162" s="2"/>
      <c r="M162" s="3"/>
      <c r="O162" s="3"/>
      <c r="P162" s="4"/>
      <c r="Q162" s="6"/>
      <c r="R162" s="2"/>
      <c r="S162" s="2"/>
      <c r="T162" s="5"/>
      <c r="U162" s="3"/>
      <c r="V162" s="6"/>
      <c r="W162" s="5"/>
      <c r="AB162" s="4"/>
      <c r="AC162" s="13"/>
      <c r="AD162" s="3"/>
      <c r="AE162" s="12"/>
      <c r="AF162" s="12"/>
      <c r="AG162" s="5"/>
    </row>
    <row r="163" spans="1:35">
      <c r="A163" s="12"/>
      <c r="B163" s="8"/>
      <c r="C163" s="3"/>
      <c r="D163" s="4"/>
      <c r="E163" s="5"/>
      <c r="G163" s="5"/>
      <c r="H163" s="3"/>
      <c r="I163" s="6"/>
      <c r="J163" s="7"/>
      <c r="K163" s="5"/>
      <c r="L163" s="2"/>
      <c r="M163" s="3"/>
      <c r="O163" s="3"/>
      <c r="P163" s="4"/>
      <c r="Q163" s="6"/>
      <c r="R163" s="2"/>
      <c r="S163" s="2"/>
      <c r="T163" s="5"/>
      <c r="U163" s="3"/>
      <c r="V163" s="6"/>
      <c r="W163" s="5"/>
      <c r="AB163" s="4"/>
      <c r="AC163" s="13"/>
      <c r="AD163" s="3"/>
      <c r="AE163" s="12"/>
      <c r="AF163" s="12"/>
    </row>
    <row r="164" spans="1:35">
      <c r="A164" s="12"/>
      <c r="B164" s="8"/>
      <c r="C164" s="3"/>
      <c r="D164" s="4"/>
      <c r="E164" s="5"/>
      <c r="G164" s="5"/>
      <c r="H164" s="3"/>
      <c r="I164" s="6"/>
      <c r="J164" s="7"/>
      <c r="K164" s="5"/>
      <c r="L164" s="2"/>
      <c r="M164" s="3"/>
      <c r="O164" s="3"/>
      <c r="P164" s="4"/>
      <c r="Q164" s="6"/>
      <c r="R164" s="2"/>
      <c r="S164" s="2"/>
      <c r="T164" s="5"/>
      <c r="U164" s="3"/>
      <c r="V164" s="6"/>
      <c r="W164" s="5"/>
      <c r="AB164" s="4"/>
      <c r="AC164" s="13"/>
      <c r="AD164" s="3"/>
      <c r="AE164" s="12"/>
      <c r="AF164" s="12"/>
    </row>
    <row r="165" spans="1:35">
      <c r="A165" s="12"/>
      <c r="B165" s="8"/>
      <c r="C165" s="3"/>
      <c r="D165" s="4"/>
      <c r="E165" s="5"/>
      <c r="G165" s="5"/>
      <c r="H165" s="2"/>
      <c r="I165" s="6"/>
      <c r="J165" s="7"/>
      <c r="K165" s="5"/>
      <c r="L165" s="2"/>
      <c r="M165" s="3"/>
      <c r="P165" s="4"/>
      <c r="Q165" s="6"/>
      <c r="R165" s="2"/>
      <c r="S165" s="2"/>
      <c r="T165" s="5"/>
      <c r="U165" s="3"/>
      <c r="V165" s="6"/>
      <c r="W165" s="5"/>
      <c r="AB165" s="4"/>
      <c r="AC165" s="13"/>
      <c r="AD165" s="3"/>
      <c r="AE165" s="12"/>
      <c r="AF165" s="12"/>
    </row>
    <row r="166" spans="1:35">
      <c r="A166" s="12"/>
      <c r="B166" s="8"/>
      <c r="C166" s="3"/>
      <c r="D166" s="4"/>
      <c r="E166" s="5"/>
      <c r="G166" s="5"/>
      <c r="H166" s="3"/>
      <c r="I166" s="6"/>
      <c r="J166" s="7"/>
      <c r="K166" s="5"/>
      <c r="L166" s="2"/>
      <c r="M166" s="3"/>
      <c r="O166" s="3"/>
      <c r="P166" s="4"/>
      <c r="Q166" s="6"/>
      <c r="R166" s="2"/>
      <c r="S166" s="2"/>
      <c r="T166" s="5"/>
      <c r="U166" s="3"/>
      <c r="V166" s="6"/>
      <c r="W166" s="5"/>
      <c r="AB166" s="4"/>
      <c r="AC166" s="13"/>
      <c r="AD166" s="3"/>
      <c r="AE166" s="12"/>
      <c r="AF166" s="12"/>
      <c r="AH166" s="5"/>
      <c r="AI166" s="5"/>
    </row>
    <row r="167" spans="1:35">
      <c r="A167" s="12"/>
      <c r="B167" s="8"/>
      <c r="C167" s="3"/>
      <c r="D167" s="4"/>
      <c r="E167" s="5"/>
      <c r="G167" s="5"/>
      <c r="H167" s="3"/>
      <c r="I167" s="6"/>
      <c r="J167" s="7"/>
      <c r="K167" s="5"/>
      <c r="L167" s="2"/>
      <c r="M167" s="3"/>
      <c r="O167" s="3"/>
      <c r="P167" s="4"/>
      <c r="Q167" s="6"/>
      <c r="R167" s="2"/>
      <c r="S167" s="2"/>
      <c r="T167" s="5"/>
      <c r="U167" s="3"/>
      <c r="V167" s="6"/>
      <c r="W167" s="5"/>
      <c r="AB167" s="4"/>
      <c r="AC167" s="13"/>
      <c r="AD167" s="3"/>
      <c r="AE167" s="12"/>
      <c r="AF167" s="12"/>
    </row>
    <row r="168" spans="1:35">
      <c r="A168" s="12"/>
      <c r="B168" s="8"/>
      <c r="C168" s="3"/>
      <c r="D168" s="4"/>
      <c r="E168" s="5"/>
      <c r="G168" s="5"/>
      <c r="H168" s="3"/>
      <c r="I168" s="6"/>
      <c r="J168" s="7"/>
      <c r="K168" s="5"/>
      <c r="L168" s="2"/>
      <c r="M168" s="3"/>
      <c r="O168" s="3"/>
      <c r="P168" s="4"/>
      <c r="Q168" s="6"/>
      <c r="R168" s="2"/>
      <c r="S168" s="2"/>
      <c r="T168" s="5"/>
      <c r="U168" s="3"/>
      <c r="V168" s="6"/>
      <c r="W168" s="5"/>
      <c r="AB168" s="4"/>
      <c r="AC168" s="13"/>
      <c r="AD168" s="3"/>
      <c r="AE168" s="12"/>
      <c r="AF168" s="12"/>
    </row>
    <row r="169" spans="1:35">
      <c r="A169" s="12"/>
      <c r="B169" s="8"/>
      <c r="C169" s="3"/>
      <c r="D169" s="4"/>
      <c r="E169" s="5"/>
      <c r="G169" s="5"/>
      <c r="H169" s="3"/>
      <c r="I169" s="6"/>
      <c r="J169" s="7"/>
      <c r="K169" s="5"/>
      <c r="L169" s="2"/>
      <c r="M169" s="3"/>
      <c r="O169" s="3"/>
      <c r="P169" s="4"/>
      <c r="Q169" s="6"/>
      <c r="R169" s="2"/>
      <c r="S169" s="2"/>
      <c r="T169" s="5"/>
      <c r="U169" s="3"/>
      <c r="V169" s="6"/>
      <c r="W169" s="5"/>
      <c r="AB169" s="4"/>
      <c r="AC169" s="13"/>
      <c r="AD169" s="3"/>
      <c r="AE169" s="12"/>
      <c r="AF169" s="12"/>
    </row>
    <row r="170" spans="1:35">
      <c r="A170" s="12"/>
      <c r="B170" s="8"/>
      <c r="C170" s="3"/>
      <c r="D170" s="4"/>
      <c r="E170" s="5"/>
      <c r="G170" s="5"/>
      <c r="H170" s="3"/>
      <c r="I170" s="6"/>
      <c r="J170" s="7"/>
      <c r="K170" s="5"/>
      <c r="L170" s="2"/>
      <c r="M170" s="3"/>
      <c r="O170" s="3"/>
      <c r="P170" s="4"/>
      <c r="Q170" s="6"/>
      <c r="R170" s="2"/>
      <c r="S170" s="2"/>
      <c r="T170" s="5"/>
      <c r="U170" s="3"/>
      <c r="V170" s="6"/>
      <c r="W170" s="5"/>
      <c r="AB170" s="4"/>
      <c r="AC170" s="13"/>
      <c r="AD170" s="3"/>
      <c r="AE170" s="12"/>
      <c r="AF170" s="12"/>
    </row>
    <row r="171" spans="1:35">
      <c r="A171" s="12"/>
      <c r="B171" s="8"/>
      <c r="C171" s="3"/>
      <c r="D171" s="4"/>
      <c r="E171" s="5"/>
      <c r="G171" s="5"/>
      <c r="H171" s="3"/>
      <c r="I171" s="6"/>
      <c r="J171" s="7"/>
      <c r="K171" s="5"/>
      <c r="L171" s="2"/>
      <c r="M171" s="3"/>
      <c r="O171" s="3"/>
      <c r="P171" s="4"/>
      <c r="Q171" s="6"/>
      <c r="R171" s="2"/>
      <c r="S171" s="2"/>
      <c r="T171" s="5"/>
      <c r="U171" s="3"/>
      <c r="V171" s="6"/>
      <c r="W171" s="5"/>
      <c r="AB171" s="4"/>
      <c r="AC171" s="13"/>
      <c r="AD171" s="3"/>
      <c r="AE171" s="12"/>
      <c r="AF171" s="12"/>
    </row>
    <row r="172" spans="1:35">
      <c r="A172" s="12"/>
      <c r="B172" s="8"/>
      <c r="C172" s="3"/>
      <c r="D172" s="4"/>
      <c r="E172" s="5"/>
      <c r="F172" s="6"/>
      <c r="G172" s="5"/>
      <c r="H172" s="3"/>
      <c r="I172" s="6"/>
      <c r="J172" s="7"/>
      <c r="K172" s="5"/>
      <c r="L172" s="2"/>
      <c r="M172" s="3"/>
      <c r="O172" s="3"/>
      <c r="P172" s="4"/>
      <c r="Q172" s="6"/>
      <c r="R172" s="2"/>
      <c r="S172" s="2"/>
      <c r="T172" s="5"/>
      <c r="U172" s="3"/>
      <c r="V172" s="6"/>
      <c r="W172" s="5"/>
      <c r="AB172" s="4"/>
      <c r="AC172" s="13"/>
      <c r="AD172" s="3"/>
      <c r="AE172" s="12"/>
      <c r="AF172" s="12"/>
    </row>
    <row r="173" spans="1:35">
      <c r="A173" s="12"/>
      <c r="B173" s="8"/>
      <c r="C173" s="3"/>
      <c r="D173" s="4"/>
      <c r="E173" s="5"/>
      <c r="G173" s="5"/>
      <c r="H173" s="2"/>
      <c r="I173" s="6"/>
      <c r="J173" s="7"/>
      <c r="K173" s="5"/>
      <c r="L173" s="2"/>
      <c r="M173" s="3"/>
      <c r="O173" s="3"/>
      <c r="P173" s="4"/>
      <c r="Q173" s="6"/>
      <c r="R173" s="2"/>
      <c r="S173" s="2"/>
      <c r="T173" s="5"/>
      <c r="U173" s="3"/>
      <c r="V173" s="6"/>
      <c r="W173" s="5"/>
      <c r="AB173" s="4"/>
      <c r="AC173" s="13"/>
      <c r="AD173" s="3"/>
      <c r="AE173" s="12"/>
      <c r="AF173" s="12"/>
      <c r="AG173" s="5"/>
    </row>
    <row r="174" spans="1:35">
      <c r="A174" s="12"/>
      <c r="B174" s="8"/>
      <c r="C174" s="3"/>
      <c r="D174" s="4"/>
      <c r="E174" s="5"/>
      <c r="G174" s="5"/>
      <c r="H174" s="3"/>
      <c r="I174" s="6"/>
      <c r="J174" s="7"/>
      <c r="K174" s="5"/>
      <c r="L174" s="2"/>
      <c r="M174" s="3"/>
      <c r="O174" s="3"/>
      <c r="P174" s="4"/>
      <c r="Q174" s="6"/>
      <c r="R174" s="2"/>
      <c r="S174" s="2"/>
      <c r="T174" s="5"/>
      <c r="U174" s="3"/>
      <c r="V174" s="6"/>
      <c r="W174" s="5"/>
      <c r="AB174" s="4"/>
      <c r="AC174" s="13"/>
      <c r="AD174" s="3"/>
      <c r="AE174" s="12"/>
      <c r="AF174" s="12"/>
    </row>
    <row r="175" spans="1:35">
      <c r="A175" s="12"/>
      <c r="B175" s="8"/>
      <c r="C175" s="3"/>
      <c r="D175" s="4"/>
      <c r="E175" s="5"/>
      <c r="G175" s="5"/>
      <c r="H175" s="3"/>
      <c r="I175" s="6"/>
      <c r="J175" s="7"/>
      <c r="K175" s="5"/>
      <c r="L175" s="2"/>
      <c r="M175" s="3"/>
      <c r="O175" s="3"/>
      <c r="P175" s="4"/>
      <c r="Q175" s="6"/>
      <c r="R175" s="2"/>
      <c r="S175" s="2"/>
      <c r="T175" s="5"/>
      <c r="U175" s="3"/>
      <c r="V175" s="6"/>
      <c r="W175" s="5"/>
      <c r="AB175" s="4"/>
      <c r="AC175" s="13"/>
      <c r="AD175" s="3"/>
      <c r="AE175" s="12"/>
      <c r="AF175" s="12"/>
    </row>
    <row r="176" spans="1:35">
      <c r="A176" s="12"/>
      <c r="B176" s="8"/>
      <c r="C176" s="3"/>
      <c r="D176" s="4"/>
      <c r="E176" s="5"/>
      <c r="G176" s="5"/>
      <c r="H176" s="3"/>
      <c r="I176" s="6"/>
      <c r="J176" s="7"/>
      <c r="K176" s="5"/>
      <c r="L176" s="2"/>
      <c r="M176" s="3"/>
      <c r="O176" s="3"/>
      <c r="P176" s="4"/>
      <c r="Q176" s="6"/>
      <c r="R176" s="2"/>
      <c r="S176" s="2"/>
      <c r="T176" s="5"/>
      <c r="U176" s="3"/>
      <c r="V176" s="6"/>
      <c r="W176" s="5"/>
      <c r="AB176" s="4"/>
      <c r="AC176" s="13"/>
      <c r="AD176" s="3"/>
      <c r="AE176" s="12"/>
      <c r="AF176" s="12"/>
    </row>
    <row r="177" spans="1:35">
      <c r="A177" s="12"/>
      <c r="B177" s="8"/>
      <c r="C177" s="3"/>
      <c r="D177" s="4"/>
      <c r="E177" s="5"/>
      <c r="G177" s="5"/>
      <c r="H177" s="3"/>
      <c r="I177" s="6"/>
      <c r="J177" s="7"/>
      <c r="K177" s="5"/>
      <c r="L177" s="2"/>
      <c r="M177" s="3"/>
      <c r="O177" s="3"/>
      <c r="P177" s="4"/>
      <c r="Q177" s="6"/>
      <c r="R177" s="2"/>
      <c r="S177" s="2"/>
      <c r="T177" s="5"/>
      <c r="U177" s="3"/>
      <c r="V177" s="6"/>
      <c r="W177" s="5"/>
      <c r="AB177" s="4"/>
      <c r="AC177" s="13"/>
      <c r="AD177" s="3"/>
      <c r="AE177" s="12"/>
      <c r="AF177" s="12"/>
    </row>
    <row r="178" spans="1:35">
      <c r="A178" s="12"/>
      <c r="B178" s="8"/>
      <c r="C178" s="3"/>
      <c r="D178" s="4"/>
      <c r="E178" s="5"/>
      <c r="G178" s="5"/>
      <c r="H178" s="3"/>
      <c r="I178" s="6"/>
      <c r="J178" s="7"/>
      <c r="K178" s="5"/>
      <c r="L178" s="2"/>
      <c r="M178" s="3"/>
      <c r="O178" s="3"/>
      <c r="P178" s="4"/>
      <c r="Q178" s="6"/>
      <c r="R178" s="2"/>
      <c r="S178" s="2"/>
      <c r="T178" s="5"/>
      <c r="U178" s="3"/>
      <c r="V178" s="6"/>
      <c r="W178" s="5"/>
      <c r="AB178" s="4"/>
      <c r="AC178" s="13"/>
      <c r="AD178" s="3"/>
      <c r="AE178" s="12"/>
      <c r="AF178" s="12"/>
    </row>
    <row r="179" spans="1:35">
      <c r="A179" s="12"/>
      <c r="B179" s="8"/>
      <c r="C179" s="3"/>
      <c r="D179" s="4"/>
      <c r="E179" s="5"/>
      <c r="G179" s="5"/>
      <c r="H179" s="3"/>
      <c r="I179" s="6"/>
      <c r="J179" s="7"/>
      <c r="K179" s="5"/>
      <c r="L179" s="2"/>
      <c r="M179" s="3"/>
      <c r="O179" s="3"/>
      <c r="P179" s="4"/>
      <c r="Q179" s="6"/>
      <c r="R179" s="2"/>
      <c r="S179" s="2"/>
      <c r="T179" s="5"/>
      <c r="U179" s="3"/>
      <c r="V179" s="6"/>
      <c r="W179" s="5"/>
      <c r="AB179" s="4"/>
      <c r="AC179" s="13"/>
      <c r="AD179" s="3"/>
      <c r="AE179" s="12"/>
      <c r="AF179" s="12"/>
    </row>
    <row r="180" spans="1:35">
      <c r="A180" s="12"/>
      <c r="B180" s="8"/>
      <c r="C180" s="3"/>
      <c r="D180" s="4"/>
      <c r="E180" s="5"/>
      <c r="G180" s="5"/>
      <c r="H180" s="3"/>
      <c r="I180" s="6"/>
      <c r="J180" s="7"/>
      <c r="K180" s="5"/>
      <c r="L180" s="2"/>
      <c r="M180" s="3"/>
      <c r="O180" s="3"/>
      <c r="P180" s="4"/>
      <c r="Q180" s="6"/>
      <c r="R180" s="2"/>
      <c r="S180" s="2"/>
      <c r="T180" s="5"/>
      <c r="U180" s="3"/>
      <c r="V180" s="6"/>
      <c r="W180" s="5"/>
      <c r="AB180" s="4"/>
      <c r="AC180" s="13"/>
      <c r="AD180" s="3"/>
      <c r="AE180" s="12"/>
      <c r="AF180" s="12"/>
    </row>
    <row r="181" spans="1:35">
      <c r="A181" s="12"/>
      <c r="B181" s="8"/>
      <c r="C181" s="3"/>
      <c r="D181" s="4"/>
      <c r="E181" s="5"/>
      <c r="G181" s="5"/>
      <c r="H181" s="2"/>
      <c r="I181" s="6"/>
      <c r="J181" s="7"/>
      <c r="K181" s="5"/>
      <c r="L181" s="2"/>
      <c r="M181" s="3"/>
      <c r="O181" s="3"/>
      <c r="P181" s="4"/>
      <c r="Q181" s="6"/>
      <c r="R181" s="2"/>
      <c r="S181" s="2"/>
      <c r="T181" s="5"/>
      <c r="U181" s="3"/>
      <c r="V181" s="6"/>
      <c r="W181" s="5"/>
      <c r="AB181" s="4"/>
      <c r="AC181" s="13"/>
      <c r="AD181" s="3"/>
      <c r="AE181" s="12"/>
      <c r="AF181" s="12"/>
    </row>
    <row r="182" spans="1:35">
      <c r="A182" s="12"/>
      <c r="B182" s="8"/>
      <c r="C182" s="3"/>
      <c r="D182" s="4"/>
      <c r="E182" s="5"/>
      <c r="G182" s="5"/>
      <c r="H182" s="3"/>
      <c r="I182" s="6"/>
      <c r="J182" s="7"/>
      <c r="K182" s="5"/>
      <c r="L182" s="2"/>
      <c r="M182" s="3"/>
      <c r="O182" s="3"/>
      <c r="P182" s="4"/>
      <c r="Q182" s="6"/>
      <c r="R182" s="2"/>
      <c r="S182" s="2"/>
      <c r="T182" s="5"/>
      <c r="U182" s="3"/>
      <c r="V182" s="6"/>
      <c r="W182" s="5"/>
      <c r="AB182" s="4"/>
      <c r="AC182" s="13"/>
      <c r="AD182" s="3"/>
      <c r="AE182" s="12"/>
      <c r="AF182" s="12"/>
    </row>
    <row r="183" spans="1:35">
      <c r="A183" s="12"/>
      <c r="B183" s="8"/>
      <c r="C183" s="3"/>
      <c r="D183" s="4"/>
      <c r="E183" s="5"/>
      <c r="G183" s="5"/>
      <c r="H183" s="3"/>
      <c r="I183" s="6"/>
      <c r="J183" s="7"/>
      <c r="K183" s="5"/>
      <c r="L183" s="2"/>
      <c r="M183" s="3"/>
      <c r="O183" s="3"/>
      <c r="P183" s="4"/>
      <c r="Q183" s="6"/>
      <c r="R183" s="2"/>
      <c r="S183" s="2"/>
      <c r="T183" s="5"/>
      <c r="U183" s="3"/>
      <c r="V183" s="6"/>
      <c r="W183" s="5"/>
      <c r="AB183" s="4"/>
      <c r="AC183" s="13"/>
      <c r="AD183" s="3"/>
      <c r="AE183" s="12"/>
      <c r="AF183" s="12"/>
    </row>
    <row r="184" spans="1:35">
      <c r="A184" s="12"/>
      <c r="B184" s="8"/>
      <c r="C184" s="3"/>
      <c r="D184" s="4"/>
      <c r="E184" s="5"/>
      <c r="G184" s="5"/>
      <c r="H184" s="3"/>
      <c r="I184" s="6"/>
      <c r="J184" s="7"/>
      <c r="K184" s="5"/>
      <c r="L184" s="2"/>
      <c r="M184" s="3"/>
      <c r="O184" s="3"/>
      <c r="P184" s="4"/>
      <c r="Q184" s="6"/>
      <c r="R184" s="2"/>
      <c r="S184" s="2"/>
      <c r="T184" s="5"/>
      <c r="U184" s="3"/>
      <c r="V184" s="6"/>
      <c r="W184" s="5"/>
      <c r="AB184" s="4"/>
      <c r="AC184" s="13"/>
      <c r="AD184" s="3"/>
      <c r="AE184" s="12"/>
      <c r="AF184" s="12"/>
    </row>
    <row r="185" spans="1:35">
      <c r="A185" s="12"/>
      <c r="B185" s="8"/>
      <c r="C185" s="3"/>
      <c r="D185" s="4"/>
      <c r="E185" s="5"/>
      <c r="G185" s="5"/>
      <c r="H185" s="3"/>
      <c r="I185" s="6"/>
      <c r="J185" s="7"/>
      <c r="K185" s="5"/>
      <c r="L185" s="2"/>
      <c r="M185" s="3"/>
      <c r="O185" s="3"/>
      <c r="P185" s="4"/>
      <c r="Q185" s="6"/>
      <c r="R185" s="2"/>
      <c r="S185" s="2"/>
      <c r="T185" s="5"/>
      <c r="U185" s="3"/>
      <c r="V185" s="6"/>
      <c r="W185" s="5"/>
      <c r="AB185" s="4"/>
      <c r="AC185" s="13"/>
      <c r="AD185" s="3"/>
      <c r="AE185" s="12"/>
      <c r="AF185" s="12"/>
      <c r="AH185" s="5"/>
      <c r="AI185" s="5"/>
    </row>
    <row r="186" spans="1:35">
      <c r="A186" s="12"/>
      <c r="B186" s="8"/>
      <c r="C186" s="3"/>
      <c r="D186" s="4"/>
      <c r="E186" s="5"/>
      <c r="G186" s="5"/>
      <c r="H186" s="3"/>
      <c r="I186" s="6"/>
      <c r="J186" s="7"/>
      <c r="K186" s="5"/>
      <c r="L186" s="2"/>
      <c r="M186" s="3"/>
      <c r="O186" s="3"/>
      <c r="P186" s="4"/>
      <c r="Q186" s="6"/>
      <c r="R186" s="2"/>
      <c r="S186" s="2"/>
      <c r="T186" s="5"/>
      <c r="U186" s="3"/>
      <c r="V186" s="6"/>
      <c r="W186" s="5"/>
      <c r="AB186" s="4"/>
      <c r="AC186" s="13"/>
      <c r="AD186" s="3"/>
      <c r="AE186" s="12"/>
      <c r="AF186" s="12"/>
    </row>
    <row r="187" spans="1:35">
      <c r="A187" s="12"/>
      <c r="B187" s="8"/>
      <c r="C187" s="3"/>
      <c r="D187" s="4"/>
      <c r="E187" s="5"/>
      <c r="G187" s="5"/>
      <c r="H187" s="3"/>
      <c r="I187" s="6"/>
      <c r="J187" s="7"/>
      <c r="K187" s="5"/>
      <c r="L187" s="2"/>
      <c r="M187" s="3"/>
      <c r="O187" s="3"/>
      <c r="P187" s="4"/>
      <c r="Q187" s="6"/>
      <c r="R187" s="2"/>
      <c r="S187" s="2"/>
      <c r="T187" s="5"/>
      <c r="U187" s="3"/>
      <c r="V187" s="6"/>
      <c r="W187" s="5"/>
      <c r="AB187" s="4"/>
      <c r="AC187" s="13"/>
      <c r="AD187" s="3"/>
      <c r="AE187" s="12"/>
      <c r="AF187" s="12"/>
    </row>
    <row r="188" spans="1:35">
      <c r="A188" s="12"/>
      <c r="B188" s="8"/>
      <c r="C188" s="3"/>
      <c r="D188" s="4"/>
      <c r="E188" s="5"/>
      <c r="G188" s="5"/>
      <c r="H188" s="3"/>
      <c r="I188" s="6"/>
      <c r="J188" s="7"/>
      <c r="K188" s="5"/>
      <c r="L188" s="2"/>
      <c r="M188" s="3"/>
      <c r="O188" s="3"/>
      <c r="P188" s="4"/>
      <c r="Q188" s="6"/>
      <c r="R188" s="2"/>
      <c r="S188" s="2"/>
      <c r="T188" s="5"/>
      <c r="U188" s="3"/>
      <c r="V188" s="6"/>
      <c r="W188" s="5"/>
      <c r="AB188" s="4"/>
      <c r="AC188" s="13"/>
      <c r="AD188" s="3"/>
      <c r="AE188" s="12"/>
      <c r="AF188" s="12"/>
    </row>
    <row r="189" spans="1:35">
      <c r="A189" s="12"/>
      <c r="B189" s="8"/>
      <c r="C189" s="3"/>
      <c r="D189" s="4"/>
      <c r="E189" s="5"/>
      <c r="G189" s="5"/>
      <c r="H189" s="3"/>
      <c r="I189" s="6"/>
      <c r="J189" s="7"/>
      <c r="K189" s="5"/>
      <c r="L189" s="2"/>
      <c r="M189" s="3"/>
      <c r="O189" s="3"/>
      <c r="P189" s="4"/>
      <c r="Q189" s="6"/>
      <c r="R189" s="2"/>
      <c r="S189" s="2"/>
      <c r="T189" s="5"/>
      <c r="U189" s="3"/>
      <c r="V189" s="6"/>
      <c r="W189" s="5"/>
      <c r="AB189" s="4"/>
      <c r="AC189" s="13"/>
      <c r="AD189" s="3"/>
      <c r="AE189" s="12"/>
      <c r="AF189" s="12"/>
    </row>
    <row r="190" spans="1:35">
      <c r="A190" s="12"/>
      <c r="B190" s="8"/>
      <c r="C190" s="3"/>
      <c r="D190" s="4"/>
      <c r="E190" s="5"/>
      <c r="G190" s="5"/>
      <c r="H190" s="3"/>
      <c r="I190" s="6"/>
      <c r="J190" s="7"/>
      <c r="K190" s="5"/>
      <c r="L190" s="2"/>
      <c r="M190" s="3"/>
      <c r="O190" s="3"/>
      <c r="P190" s="4"/>
      <c r="Q190" s="6"/>
      <c r="R190" s="2"/>
      <c r="S190" s="2"/>
      <c r="T190" s="5"/>
      <c r="U190" s="3"/>
      <c r="V190" s="6"/>
      <c r="W190" s="5"/>
      <c r="AB190" s="4"/>
      <c r="AC190" s="13"/>
      <c r="AD190" s="3"/>
      <c r="AE190" s="12"/>
      <c r="AF190" s="12"/>
    </row>
    <row r="191" spans="1:35">
      <c r="A191" s="12"/>
      <c r="B191" s="8"/>
      <c r="C191" s="3"/>
      <c r="D191" s="4"/>
      <c r="E191" s="5"/>
      <c r="G191" s="5"/>
      <c r="H191" s="2"/>
      <c r="I191" s="6"/>
      <c r="J191" s="7"/>
      <c r="K191" s="5"/>
      <c r="L191" s="2"/>
      <c r="M191" s="3"/>
      <c r="P191" s="4"/>
      <c r="Q191" s="6"/>
      <c r="R191" s="2"/>
      <c r="S191" s="2"/>
      <c r="T191" s="5"/>
      <c r="U191" s="3"/>
      <c r="V191" s="6"/>
      <c r="W191" s="5"/>
      <c r="AB191" s="4"/>
      <c r="AC191" s="13"/>
      <c r="AD191" s="3"/>
      <c r="AE191" s="12"/>
      <c r="AF191" s="12"/>
    </row>
    <row r="192" spans="1:35">
      <c r="A192" s="12"/>
      <c r="B192" s="8"/>
      <c r="C192" s="3"/>
      <c r="D192" s="4"/>
      <c r="E192" s="5"/>
      <c r="G192" s="5"/>
      <c r="H192" s="3"/>
      <c r="I192" s="6"/>
      <c r="J192" s="7"/>
      <c r="K192" s="5"/>
      <c r="L192" s="2"/>
      <c r="M192" s="3"/>
      <c r="O192" s="3"/>
      <c r="P192" s="4"/>
      <c r="Q192" s="6"/>
      <c r="R192" s="2"/>
      <c r="S192" s="2"/>
      <c r="T192" s="5"/>
      <c r="U192" s="3"/>
      <c r="V192" s="6"/>
      <c r="W192" s="5"/>
      <c r="AB192" s="4"/>
      <c r="AC192" s="13"/>
      <c r="AD192" s="3"/>
      <c r="AE192" s="12"/>
      <c r="AF192" s="12"/>
    </row>
    <row r="193" spans="1:35">
      <c r="A193" s="12"/>
      <c r="B193" s="8"/>
      <c r="C193" s="3"/>
      <c r="D193" s="4"/>
      <c r="E193" s="5"/>
      <c r="G193" s="5"/>
      <c r="H193" s="3"/>
      <c r="I193" s="6"/>
      <c r="J193" s="7"/>
      <c r="K193" s="5"/>
      <c r="L193" s="2"/>
      <c r="M193" s="3"/>
      <c r="O193" s="3"/>
      <c r="P193" s="4"/>
      <c r="Q193" s="6"/>
      <c r="R193" s="2"/>
      <c r="S193" s="2"/>
      <c r="T193" s="5"/>
      <c r="U193" s="3"/>
      <c r="V193" s="6"/>
      <c r="W193" s="5"/>
      <c r="AB193" s="4"/>
      <c r="AC193" s="13"/>
      <c r="AD193" s="3"/>
      <c r="AE193" s="12"/>
      <c r="AF193" s="12"/>
    </row>
    <row r="194" spans="1:35">
      <c r="A194" s="12"/>
      <c r="B194" s="8"/>
      <c r="C194" s="3"/>
      <c r="D194" s="4"/>
      <c r="E194" s="5"/>
      <c r="G194" s="5"/>
      <c r="H194" s="3"/>
      <c r="I194" s="6"/>
      <c r="J194" s="7"/>
      <c r="K194" s="5"/>
      <c r="L194" s="2"/>
      <c r="M194" s="3"/>
      <c r="O194" s="3"/>
      <c r="P194" s="4"/>
      <c r="Q194" s="6"/>
      <c r="R194" s="2"/>
      <c r="S194" s="2"/>
      <c r="T194" s="5"/>
      <c r="U194" s="3"/>
      <c r="V194" s="6"/>
      <c r="W194" s="5"/>
      <c r="AB194" s="4"/>
      <c r="AC194" s="13"/>
      <c r="AD194" s="3"/>
      <c r="AE194" s="12"/>
      <c r="AF194" s="12"/>
      <c r="AH194" s="5"/>
      <c r="AI194" s="5"/>
    </row>
    <row r="195" spans="1:35">
      <c r="A195" s="12"/>
      <c r="B195" s="8"/>
      <c r="C195" s="3"/>
      <c r="D195" s="4"/>
      <c r="E195" s="5"/>
      <c r="G195" s="5"/>
      <c r="H195" s="3"/>
      <c r="I195" s="6"/>
      <c r="J195" s="7"/>
      <c r="K195" s="5"/>
      <c r="L195" s="2"/>
      <c r="M195" s="3"/>
      <c r="O195" s="3"/>
      <c r="P195" s="4"/>
      <c r="Q195" s="6"/>
      <c r="R195" s="2"/>
      <c r="S195" s="2"/>
      <c r="T195" s="5"/>
      <c r="U195" s="3"/>
      <c r="V195" s="6"/>
      <c r="W195" s="5"/>
      <c r="AB195" s="4"/>
      <c r="AC195" s="13"/>
      <c r="AD195" s="3"/>
      <c r="AE195" s="12"/>
      <c r="AF195" s="12"/>
      <c r="AH195" s="5"/>
      <c r="AI195" s="5"/>
    </row>
    <row r="196" spans="1:35">
      <c r="A196" s="12"/>
      <c r="B196" s="8"/>
      <c r="C196" s="3"/>
      <c r="D196" s="4"/>
      <c r="E196" s="5"/>
      <c r="G196" s="5"/>
      <c r="H196" s="3"/>
      <c r="I196" s="6"/>
      <c r="J196" s="7"/>
      <c r="K196" s="5"/>
      <c r="L196" s="2"/>
      <c r="M196" s="3"/>
      <c r="O196" s="3"/>
      <c r="P196" s="4"/>
      <c r="Q196" s="6"/>
      <c r="R196" s="2"/>
      <c r="S196" s="2"/>
      <c r="T196" s="5"/>
      <c r="U196" s="3"/>
      <c r="V196" s="6"/>
      <c r="W196" s="5"/>
      <c r="AB196" s="4"/>
      <c r="AC196" s="13"/>
      <c r="AD196" s="3"/>
      <c r="AE196" s="12"/>
      <c r="AF196" s="12"/>
    </row>
    <row r="197" spans="1:35">
      <c r="A197" s="12"/>
      <c r="B197" s="8"/>
      <c r="C197" s="3"/>
      <c r="D197" s="4"/>
      <c r="E197" s="5"/>
      <c r="G197" s="5"/>
      <c r="H197" s="3"/>
      <c r="I197" s="6"/>
      <c r="J197" s="7"/>
      <c r="K197" s="5"/>
      <c r="L197" s="2"/>
      <c r="M197" s="3"/>
      <c r="O197" s="3"/>
      <c r="P197" s="4"/>
      <c r="Q197" s="6"/>
      <c r="R197" s="2"/>
      <c r="S197" s="2"/>
      <c r="T197" s="5"/>
      <c r="U197" s="3"/>
      <c r="V197" s="6"/>
      <c r="W197" s="5"/>
      <c r="AB197" s="4"/>
      <c r="AC197" s="13"/>
      <c r="AD197" s="3"/>
      <c r="AE197" s="12"/>
      <c r="AF197" s="12"/>
    </row>
    <row r="198" spans="1:35">
      <c r="A198" s="12"/>
      <c r="B198" s="8"/>
      <c r="C198" s="3"/>
      <c r="D198" s="4"/>
      <c r="E198" s="5"/>
      <c r="G198" s="5"/>
      <c r="H198" s="3"/>
      <c r="I198" s="6"/>
      <c r="J198" s="7"/>
      <c r="K198" s="5"/>
      <c r="L198" s="2"/>
      <c r="M198" s="3"/>
      <c r="O198" s="3"/>
      <c r="P198" s="4"/>
      <c r="Q198" s="6"/>
      <c r="R198" s="2"/>
      <c r="S198" s="2"/>
      <c r="T198" s="5"/>
      <c r="U198" s="3"/>
      <c r="V198" s="6"/>
      <c r="W198" s="5"/>
      <c r="AB198" s="4"/>
      <c r="AC198" s="13"/>
      <c r="AD198" s="3"/>
      <c r="AE198" s="12"/>
      <c r="AF198" s="12"/>
    </row>
    <row r="199" spans="1:35">
      <c r="A199" s="12"/>
      <c r="B199" s="8"/>
      <c r="C199" s="3"/>
      <c r="D199" s="4"/>
      <c r="E199" s="5"/>
      <c r="G199" s="5"/>
      <c r="H199" s="3"/>
      <c r="I199" s="6"/>
      <c r="J199" s="7"/>
      <c r="K199" s="5"/>
      <c r="L199" s="2"/>
      <c r="M199" s="3"/>
      <c r="O199" s="3"/>
      <c r="P199" s="4"/>
      <c r="Q199" s="6"/>
      <c r="R199" s="2"/>
      <c r="S199" s="2"/>
      <c r="T199" s="5"/>
      <c r="U199" s="3"/>
      <c r="V199" s="6"/>
      <c r="W199" s="5"/>
      <c r="AB199" s="4"/>
      <c r="AC199" s="13"/>
      <c r="AD199" s="3"/>
      <c r="AE199" s="12"/>
      <c r="AF199" s="12"/>
    </row>
    <row r="200" spans="1:35">
      <c r="A200" s="12"/>
      <c r="B200" s="8"/>
      <c r="C200" s="3"/>
      <c r="D200" s="4"/>
      <c r="E200" s="5"/>
      <c r="G200" s="5"/>
      <c r="H200" s="3"/>
      <c r="I200" s="6"/>
      <c r="J200" s="7"/>
      <c r="K200" s="5"/>
      <c r="L200" s="2"/>
      <c r="M200" s="3"/>
      <c r="O200" s="3"/>
      <c r="P200" s="4"/>
      <c r="Q200" s="6"/>
      <c r="R200" s="2"/>
      <c r="S200" s="2"/>
      <c r="T200" s="5"/>
      <c r="U200" s="3"/>
      <c r="V200" s="6"/>
      <c r="W200" s="5"/>
      <c r="AB200" s="4"/>
      <c r="AC200" s="13"/>
      <c r="AD200" s="3"/>
      <c r="AE200" s="12"/>
      <c r="AF200" s="12"/>
    </row>
    <row r="201" spans="1:35">
      <c r="A201" s="12"/>
      <c r="B201" s="8"/>
      <c r="C201" s="3"/>
      <c r="D201" s="4"/>
      <c r="E201" s="5"/>
      <c r="G201" s="5"/>
      <c r="H201" s="3"/>
      <c r="I201" s="6"/>
      <c r="J201" s="7"/>
      <c r="K201" s="5"/>
      <c r="L201" s="2"/>
      <c r="M201" s="3"/>
      <c r="O201" s="3"/>
      <c r="P201" s="4"/>
      <c r="Q201" s="6"/>
      <c r="R201" s="2"/>
      <c r="S201" s="2"/>
      <c r="T201" s="5"/>
      <c r="U201" s="3"/>
      <c r="V201" s="6"/>
      <c r="W201" s="5"/>
      <c r="AB201" s="4"/>
      <c r="AC201" s="13"/>
      <c r="AD201" s="3"/>
      <c r="AE201" s="12"/>
      <c r="AF201" s="12"/>
      <c r="AH201" s="5"/>
      <c r="AI201" s="5"/>
    </row>
    <row r="202" spans="1:35">
      <c r="A202" s="12"/>
      <c r="B202" s="8"/>
      <c r="C202" s="3"/>
      <c r="D202" s="4"/>
      <c r="E202" s="5"/>
      <c r="G202" s="5"/>
      <c r="H202" s="3"/>
      <c r="I202" s="6"/>
      <c r="J202" s="7"/>
      <c r="K202" s="5"/>
      <c r="L202" s="2"/>
      <c r="M202" s="3"/>
      <c r="O202" s="3"/>
      <c r="P202" s="4"/>
      <c r="Q202" s="6"/>
      <c r="R202" s="2"/>
      <c r="S202" s="2"/>
      <c r="T202" s="5"/>
      <c r="U202" s="3"/>
      <c r="V202" s="6"/>
      <c r="W202" s="5"/>
      <c r="AB202" s="4"/>
      <c r="AC202" s="13"/>
      <c r="AD202" s="3"/>
      <c r="AE202" s="12"/>
      <c r="AF202" s="12"/>
    </row>
    <row r="203" spans="1:35">
      <c r="A203" s="12"/>
      <c r="B203" s="8"/>
      <c r="C203" s="3"/>
      <c r="D203" s="4"/>
      <c r="E203" s="5"/>
      <c r="G203" s="5"/>
      <c r="H203" s="3"/>
      <c r="I203" s="6"/>
      <c r="J203" s="7"/>
      <c r="K203" s="5"/>
      <c r="L203" s="2"/>
      <c r="M203" s="3"/>
      <c r="O203" s="3"/>
      <c r="P203" s="4"/>
      <c r="Q203" s="6"/>
      <c r="R203" s="2"/>
      <c r="S203" s="2"/>
      <c r="T203" s="5"/>
      <c r="U203" s="3"/>
      <c r="V203" s="6"/>
      <c r="W203" s="5"/>
      <c r="AB203" s="4"/>
      <c r="AC203" s="13"/>
      <c r="AD203" s="3"/>
      <c r="AE203" s="12"/>
      <c r="AF203" s="12"/>
    </row>
    <row r="204" spans="1:35">
      <c r="A204" s="12"/>
      <c r="B204" s="8"/>
      <c r="C204" s="3"/>
      <c r="D204" s="4"/>
      <c r="E204" s="5"/>
      <c r="G204" s="5"/>
      <c r="H204" s="3"/>
      <c r="I204" s="6"/>
      <c r="J204" s="7"/>
      <c r="K204" s="5"/>
      <c r="L204" s="2"/>
      <c r="M204" s="3"/>
      <c r="O204" s="3"/>
      <c r="P204" s="4"/>
      <c r="Q204" s="6"/>
      <c r="R204" s="2"/>
      <c r="S204" s="2"/>
      <c r="T204" s="5"/>
      <c r="U204" s="3"/>
      <c r="V204" s="6"/>
      <c r="W204" s="5"/>
      <c r="AB204" s="4"/>
      <c r="AC204" s="13"/>
      <c r="AD204" s="3"/>
      <c r="AE204" s="12"/>
      <c r="AF204" s="12"/>
    </row>
    <row r="205" spans="1:35">
      <c r="A205" s="12"/>
      <c r="B205" s="8"/>
      <c r="C205" s="3"/>
      <c r="D205" s="4"/>
      <c r="E205" s="5"/>
      <c r="G205" s="5"/>
      <c r="H205" s="3"/>
      <c r="I205" s="6"/>
      <c r="J205" s="7"/>
      <c r="K205" s="5"/>
      <c r="L205" s="2"/>
      <c r="M205" s="3"/>
      <c r="O205" s="3"/>
      <c r="P205" s="4"/>
      <c r="Q205" s="6"/>
      <c r="R205" s="2"/>
      <c r="S205" s="2"/>
      <c r="T205" s="5"/>
      <c r="U205" s="3"/>
      <c r="V205" s="6"/>
      <c r="W205" s="5"/>
      <c r="AB205" s="4"/>
      <c r="AC205" s="13"/>
      <c r="AD205" s="3"/>
      <c r="AE205" s="12"/>
      <c r="AF205" s="12"/>
      <c r="AH205" s="5"/>
      <c r="AI205" s="5"/>
    </row>
    <row r="206" spans="1:35">
      <c r="A206" s="12"/>
      <c r="B206" s="8"/>
      <c r="C206" s="3"/>
      <c r="D206" s="4"/>
      <c r="E206" s="5"/>
      <c r="G206" s="5"/>
      <c r="H206" s="3"/>
      <c r="I206" s="6"/>
      <c r="J206" s="7"/>
      <c r="K206" s="5"/>
      <c r="L206" s="2"/>
      <c r="M206" s="3"/>
      <c r="O206" s="3"/>
      <c r="P206" s="4"/>
      <c r="Q206" s="6"/>
      <c r="R206" s="2"/>
      <c r="S206" s="2"/>
      <c r="T206" s="5"/>
      <c r="U206" s="3"/>
      <c r="V206" s="6"/>
      <c r="W206" s="5"/>
      <c r="AB206" s="4"/>
      <c r="AC206" s="13"/>
      <c r="AD206" s="3"/>
      <c r="AE206" s="12"/>
      <c r="AF206" s="12"/>
    </row>
    <row r="207" spans="1:35">
      <c r="A207" s="12"/>
      <c r="B207" s="8"/>
      <c r="C207" s="3"/>
      <c r="D207" s="4"/>
      <c r="E207" s="5"/>
      <c r="G207" s="5"/>
      <c r="H207" s="3"/>
      <c r="I207" s="6"/>
      <c r="J207" s="7"/>
      <c r="K207" s="5"/>
      <c r="L207" s="2"/>
      <c r="M207" s="3"/>
      <c r="O207" s="3"/>
      <c r="P207" s="4"/>
      <c r="Q207" s="6"/>
      <c r="R207" s="2"/>
      <c r="S207" s="2"/>
      <c r="T207" s="5"/>
      <c r="U207" s="3"/>
      <c r="V207" s="6"/>
      <c r="W207" s="5"/>
      <c r="AB207" s="4"/>
      <c r="AC207" s="13"/>
      <c r="AD207" s="3"/>
      <c r="AE207" s="12"/>
      <c r="AF207" s="12"/>
      <c r="AH207" s="5"/>
      <c r="AI207" s="5"/>
    </row>
    <row r="208" spans="1:35">
      <c r="A208" s="12"/>
      <c r="B208" s="8"/>
      <c r="C208" s="3"/>
      <c r="D208" s="4"/>
      <c r="E208" s="5"/>
      <c r="G208" s="5"/>
      <c r="H208" s="3"/>
      <c r="I208" s="6"/>
      <c r="J208" s="7"/>
      <c r="K208" s="5"/>
      <c r="L208" s="2"/>
      <c r="M208" s="3"/>
      <c r="O208" s="3"/>
      <c r="P208" s="4"/>
      <c r="Q208" s="6"/>
      <c r="R208" s="2"/>
      <c r="S208" s="2"/>
      <c r="T208" s="5"/>
      <c r="U208" s="3"/>
      <c r="V208" s="6"/>
      <c r="W208" s="5"/>
      <c r="AB208" s="4"/>
      <c r="AC208" s="13"/>
      <c r="AD208" s="3"/>
      <c r="AE208" s="12"/>
      <c r="AF208" s="12"/>
    </row>
    <row r="209" spans="1:35">
      <c r="A209" s="12"/>
      <c r="B209" s="8"/>
      <c r="C209" s="3"/>
      <c r="D209" s="4"/>
      <c r="E209" s="5"/>
      <c r="G209" s="5"/>
      <c r="H209" s="3"/>
      <c r="I209" s="6"/>
      <c r="J209" s="7"/>
      <c r="K209" s="5"/>
      <c r="L209" s="2"/>
      <c r="M209" s="3"/>
      <c r="O209" s="3"/>
      <c r="P209" s="4"/>
      <c r="Q209" s="6"/>
      <c r="R209" s="2"/>
      <c r="S209" s="2"/>
      <c r="T209" s="5"/>
      <c r="U209" s="3"/>
      <c r="V209" s="6"/>
      <c r="W209" s="5"/>
      <c r="AB209" s="4"/>
      <c r="AC209" s="13"/>
      <c r="AD209" s="3"/>
      <c r="AE209" s="12"/>
      <c r="AF209" s="12"/>
    </row>
    <row r="210" spans="1:35">
      <c r="A210" s="12"/>
      <c r="B210" s="8"/>
      <c r="C210" s="3"/>
      <c r="D210" s="4"/>
      <c r="E210" s="5"/>
      <c r="G210" s="5"/>
      <c r="H210" s="2"/>
      <c r="I210" s="6"/>
      <c r="J210" s="7"/>
      <c r="K210" s="5"/>
      <c r="L210" s="2"/>
      <c r="M210" s="3"/>
      <c r="O210" s="3"/>
      <c r="P210" s="4"/>
      <c r="Q210" s="6"/>
      <c r="R210" s="2"/>
      <c r="S210" s="2"/>
      <c r="T210" s="5"/>
      <c r="U210" s="3"/>
      <c r="V210" s="6"/>
      <c r="W210" s="5"/>
      <c r="AB210" s="4"/>
      <c r="AC210" s="13"/>
      <c r="AD210" s="3"/>
      <c r="AE210" s="12"/>
      <c r="AF210" s="12"/>
    </row>
    <row r="211" spans="1:35">
      <c r="A211" s="12"/>
      <c r="B211" s="8"/>
      <c r="C211" s="3"/>
      <c r="D211" s="4"/>
      <c r="E211" s="5"/>
      <c r="G211" s="5"/>
      <c r="H211" s="2"/>
      <c r="I211" s="6"/>
      <c r="J211" s="7"/>
      <c r="K211" s="5"/>
      <c r="L211" s="2"/>
      <c r="M211" s="3"/>
      <c r="P211" s="4"/>
      <c r="Q211" s="6"/>
      <c r="R211" s="2"/>
      <c r="S211" s="2"/>
      <c r="T211" s="5"/>
      <c r="U211" s="3"/>
      <c r="V211" s="6"/>
      <c r="W211" s="5"/>
      <c r="AB211" s="4"/>
      <c r="AC211" s="13"/>
      <c r="AD211" s="3"/>
      <c r="AE211" s="12"/>
      <c r="AF211" s="12"/>
    </row>
    <row r="212" spans="1:35">
      <c r="A212" s="12"/>
      <c r="B212" s="8"/>
      <c r="C212" s="3"/>
      <c r="D212" s="4"/>
      <c r="E212" s="5"/>
      <c r="G212" s="5"/>
      <c r="H212" s="3"/>
      <c r="I212" s="6"/>
      <c r="J212" s="7"/>
      <c r="K212" s="5"/>
      <c r="L212" s="2"/>
      <c r="M212" s="3"/>
      <c r="O212" s="3"/>
      <c r="P212" s="4"/>
      <c r="Q212" s="6"/>
      <c r="R212" s="2"/>
      <c r="S212" s="2"/>
      <c r="T212" s="5"/>
      <c r="U212" s="3"/>
      <c r="V212" s="6"/>
      <c r="W212" s="5"/>
      <c r="AB212" s="4"/>
      <c r="AC212" s="13"/>
      <c r="AD212" s="3"/>
      <c r="AE212" s="12"/>
      <c r="AF212" s="12"/>
    </row>
    <row r="213" spans="1:35">
      <c r="A213" s="12"/>
      <c r="B213" s="8"/>
      <c r="C213" s="3"/>
      <c r="D213" s="4"/>
      <c r="E213" s="5"/>
      <c r="G213" s="5"/>
      <c r="H213" s="3"/>
      <c r="I213" s="6"/>
      <c r="J213" s="7"/>
      <c r="K213" s="5"/>
      <c r="L213" s="2"/>
      <c r="M213" s="3"/>
      <c r="O213" s="3"/>
      <c r="P213" s="4"/>
      <c r="Q213" s="6"/>
      <c r="R213" s="2"/>
      <c r="S213" s="2"/>
      <c r="T213" s="5"/>
      <c r="U213" s="3"/>
      <c r="V213" s="6"/>
      <c r="W213" s="5"/>
      <c r="AB213" s="4"/>
      <c r="AC213" s="13"/>
      <c r="AD213" s="3"/>
      <c r="AE213" s="12"/>
      <c r="AF213" s="12"/>
    </row>
    <row r="214" spans="1:35">
      <c r="A214" s="12"/>
      <c r="B214" s="8"/>
      <c r="C214" s="3"/>
      <c r="D214" s="4"/>
      <c r="E214" s="5"/>
      <c r="G214" s="5"/>
      <c r="H214" s="2"/>
      <c r="I214" s="6"/>
      <c r="J214" s="7"/>
      <c r="K214" s="5"/>
      <c r="L214" s="2"/>
      <c r="M214" s="3"/>
      <c r="O214" s="3"/>
      <c r="P214" s="4"/>
      <c r="Q214" s="6"/>
      <c r="R214" s="2"/>
      <c r="S214" s="2"/>
      <c r="T214" s="5"/>
      <c r="U214" s="3"/>
      <c r="V214" s="6"/>
      <c r="W214" s="5"/>
      <c r="AB214" s="4"/>
      <c r="AC214" s="13"/>
      <c r="AD214" s="3"/>
      <c r="AE214" s="12"/>
      <c r="AF214" s="12"/>
    </row>
    <row r="215" spans="1:35">
      <c r="A215" s="12"/>
      <c r="B215" s="8"/>
      <c r="C215" s="3"/>
      <c r="D215" s="4"/>
      <c r="E215" s="5"/>
      <c r="G215" s="5"/>
      <c r="H215" s="3"/>
      <c r="I215" s="6"/>
      <c r="J215" s="7"/>
      <c r="K215" s="5"/>
      <c r="L215" s="2"/>
      <c r="M215" s="3"/>
      <c r="O215" s="3"/>
      <c r="P215" s="4"/>
      <c r="Q215" s="6"/>
      <c r="R215" s="2"/>
      <c r="S215" s="2"/>
      <c r="T215" s="5"/>
      <c r="U215" s="3"/>
      <c r="V215" s="6"/>
      <c r="W215" s="5"/>
      <c r="AB215" s="4"/>
      <c r="AC215" s="13"/>
      <c r="AD215" s="3"/>
      <c r="AE215" s="12"/>
      <c r="AF215" s="12"/>
    </row>
    <row r="216" spans="1:35">
      <c r="A216" s="12"/>
      <c r="B216" s="8"/>
      <c r="C216" s="3"/>
      <c r="D216" s="4"/>
      <c r="E216" s="5"/>
      <c r="G216" s="5"/>
      <c r="H216" s="3"/>
      <c r="I216" s="6"/>
      <c r="J216" s="7"/>
      <c r="K216" s="5"/>
      <c r="L216" s="2"/>
      <c r="M216" s="3"/>
      <c r="O216" s="3"/>
      <c r="P216" s="4"/>
      <c r="Q216" s="6"/>
      <c r="R216" s="2"/>
      <c r="S216" s="2"/>
      <c r="T216" s="5"/>
      <c r="U216" s="3"/>
      <c r="V216" s="6"/>
      <c r="W216" s="5"/>
      <c r="AB216" s="4"/>
      <c r="AC216" s="13"/>
      <c r="AD216" s="3"/>
      <c r="AE216" s="12"/>
      <c r="AF216" s="12"/>
    </row>
    <row r="217" spans="1:35">
      <c r="A217" s="12"/>
      <c r="B217" s="8"/>
      <c r="C217" s="3"/>
      <c r="D217" s="4"/>
      <c r="E217" s="5"/>
      <c r="G217" s="5"/>
      <c r="H217" s="3"/>
      <c r="I217" s="6"/>
      <c r="J217" s="7"/>
      <c r="K217" s="5"/>
      <c r="L217" s="2"/>
      <c r="M217" s="3"/>
      <c r="O217" s="3"/>
      <c r="P217" s="4"/>
      <c r="Q217" s="6"/>
      <c r="R217" s="2"/>
      <c r="S217" s="2"/>
      <c r="T217" s="5"/>
      <c r="U217" s="3"/>
      <c r="V217" s="6"/>
      <c r="W217" s="5"/>
      <c r="AB217" s="4"/>
      <c r="AC217" s="13"/>
      <c r="AD217" s="3"/>
      <c r="AE217" s="12"/>
      <c r="AF217" s="12"/>
    </row>
    <row r="218" spans="1:35">
      <c r="A218" s="12"/>
      <c r="B218" s="8"/>
      <c r="C218" s="3"/>
      <c r="D218" s="4"/>
      <c r="E218" s="5"/>
      <c r="G218" s="5"/>
      <c r="H218" s="3"/>
      <c r="I218" s="6"/>
      <c r="J218" s="7"/>
      <c r="K218" s="5"/>
      <c r="L218" s="2"/>
      <c r="M218" s="3"/>
      <c r="O218" s="3"/>
      <c r="P218" s="4"/>
      <c r="Q218" s="6"/>
      <c r="R218" s="2"/>
      <c r="S218" s="2"/>
      <c r="T218" s="5"/>
      <c r="U218" s="3"/>
      <c r="V218" s="6"/>
      <c r="W218" s="5"/>
      <c r="AB218" s="4"/>
      <c r="AC218" s="13"/>
      <c r="AD218" s="3"/>
      <c r="AE218" s="12"/>
      <c r="AF218" s="12"/>
    </row>
    <row r="219" spans="1:35">
      <c r="A219" s="12"/>
      <c r="B219" s="8"/>
      <c r="C219" s="3"/>
      <c r="D219" s="4"/>
      <c r="E219" s="5"/>
      <c r="G219" s="5"/>
      <c r="H219" s="3"/>
      <c r="I219" s="6"/>
      <c r="J219" s="7"/>
      <c r="K219" s="5"/>
      <c r="L219" s="2"/>
      <c r="M219" s="3"/>
      <c r="O219" s="3"/>
      <c r="P219" s="4"/>
      <c r="Q219" s="6"/>
      <c r="R219" s="2"/>
      <c r="S219" s="2"/>
      <c r="T219" s="5"/>
      <c r="U219" s="3"/>
      <c r="V219" s="6"/>
      <c r="W219" s="5"/>
      <c r="AB219" s="4"/>
      <c r="AC219" s="13"/>
      <c r="AD219" s="3"/>
      <c r="AE219" s="12"/>
      <c r="AF219" s="12"/>
    </row>
    <row r="220" spans="1:35">
      <c r="A220" s="12"/>
      <c r="B220" s="8"/>
      <c r="C220" s="3"/>
      <c r="D220" s="4"/>
      <c r="E220" s="5"/>
      <c r="G220" s="5"/>
      <c r="H220" s="3"/>
      <c r="I220" s="6"/>
      <c r="J220" s="7"/>
      <c r="K220" s="5"/>
      <c r="L220" s="2"/>
      <c r="M220" s="3"/>
      <c r="O220" s="3"/>
      <c r="P220" s="4"/>
      <c r="Q220" s="6"/>
      <c r="R220" s="2"/>
      <c r="S220" s="2"/>
      <c r="T220" s="5"/>
      <c r="U220" s="3"/>
      <c r="V220" s="6"/>
      <c r="W220" s="5"/>
      <c r="AB220" s="4"/>
      <c r="AC220" s="13"/>
      <c r="AD220" s="3"/>
      <c r="AE220" s="12"/>
      <c r="AF220" s="12"/>
    </row>
    <row r="221" spans="1:35">
      <c r="A221" s="12"/>
      <c r="B221" s="8"/>
      <c r="C221" s="3"/>
      <c r="D221" s="4"/>
      <c r="E221" s="5"/>
      <c r="G221" s="5"/>
      <c r="H221" s="3"/>
      <c r="I221" s="6"/>
      <c r="J221" s="7"/>
      <c r="K221" s="5"/>
      <c r="L221" s="2"/>
      <c r="M221" s="3"/>
      <c r="O221" s="3"/>
      <c r="P221" s="4"/>
      <c r="Q221" s="6"/>
      <c r="R221" s="2"/>
      <c r="S221" s="2"/>
      <c r="T221" s="5"/>
      <c r="U221" s="3"/>
      <c r="V221" s="6"/>
      <c r="W221" s="5"/>
      <c r="AB221" s="4"/>
      <c r="AC221" s="13"/>
      <c r="AD221" s="3"/>
      <c r="AE221" s="12"/>
      <c r="AF221" s="12"/>
    </row>
    <row r="222" spans="1:35">
      <c r="A222" s="12"/>
      <c r="B222" s="8"/>
      <c r="C222" s="3"/>
      <c r="D222" s="4"/>
      <c r="E222" s="5"/>
      <c r="G222" s="5"/>
      <c r="H222" s="3"/>
      <c r="I222" s="6"/>
      <c r="J222" s="7"/>
      <c r="K222" s="5"/>
      <c r="L222" s="2"/>
      <c r="M222" s="3"/>
      <c r="O222" s="3"/>
      <c r="P222" s="4"/>
      <c r="Q222" s="6"/>
      <c r="R222" s="2"/>
      <c r="S222" s="2"/>
      <c r="T222" s="5"/>
      <c r="U222" s="3"/>
      <c r="V222" s="6"/>
      <c r="W222" s="5"/>
      <c r="AB222" s="4"/>
      <c r="AC222" s="13"/>
      <c r="AD222" s="3"/>
      <c r="AE222" s="12"/>
      <c r="AF222" s="12"/>
      <c r="AH222" s="5"/>
      <c r="AI222" s="5"/>
    </row>
    <row r="223" spans="1:35">
      <c r="A223" s="12"/>
      <c r="B223" s="8"/>
      <c r="C223" s="3"/>
      <c r="D223" s="4"/>
      <c r="E223" s="5"/>
      <c r="G223" s="5"/>
      <c r="H223" s="3"/>
      <c r="I223" s="6"/>
      <c r="J223" s="7"/>
      <c r="K223" s="5"/>
      <c r="L223" s="2"/>
      <c r="M223" s="3"/>
      <c r="O223" s="3"/>
      <c r="P223" s="4"/>
      <c r="Q223" s="6"/>
      <c r="R223" s="2"/>
      <c r="S223" s="2"/>
      <c r="T223" s="5"/>
      <c r="U223" s="3"/>
      <c r="V223" s="6"/>
      <c r="W223" s="5"/>
      <c r="AB223" s="4"/>
      <c r="AC223" s="13"/>
      <c r="AD223" s="3"/>
      <c r="AE223" s="12"/>
      <c r="AF223" s="12"/>
    </row>
    <row r="224" spans="1:35">
      <c r="A224" s="12"/>
      <c r="B224" s="8"/>
      <c r="C224" s="3"/>
      <c r="D224" s="4"/>
      <c r="E224" s="5"/>
      <c r="G224" s="5"/>
      <c r="H224" s="3"/>
      <c r="I224" s="6"/>
      <c r="J224" s="7"/>
      <c r="K224" s="5"/>
      <c r="L224" s="2"/>
      <c r="M224" s="3"/>
      <c r="O224" s="3"/>
      <c r="P224" s="4"/>
      <c r="Q224" s="6"/>
      <c r="R224" s="2"/>
      <c r="S224" s="2"/>
      <c r="T224" s="5"/>
      <c r="U224" s="3"/>
      <c r="V224" s="6"/>
      <c r="W224" s="5"/>
      <c r="AB224" s="4"/>
      <c r="AC224" s="13"/>
      <c r="AD224" s="3"/>
      <c r="AE224" s="12"/>
      <c r="AF224" s="12"/>
      <c r="AH224" s="5"/>
      <c r="AI224" s="5"/>
    </row>
    <row r="225" spans="1:35">
      <c r="A225" s="12"/>
      <c r="B225" s="8"/>
      <c r="C225" s="3"/>
      <c r="D225" s="4"/>
      <c r="E225" s="5"/>
      <c r="G225" s="5"/>
      <c r="H225" s="3"/>
      <c r="I225" s="6"/>
      <c r="J225" s="7"/>
      <c r="K225" s="5"/>
      <c r="L225" s="2"/>
      <c r="M225" s="3"/>
      <c r="O225" s="3"/>
      <c r="P225" s="4"/>
      <c r="Q225" s="6"/>
      <c r="R225" s="2"/>
      <c r="S225" s="2"/>
      <c r="T225" s="5"/>
      <c r="U225" s="3"/>
      <c r="V225" s="6"/>
      <c r="W225" s="5"/>
      <c r="AB225" s="4"/>
      <c r="AC225" s="13"/>
      <c r="AD225" s="3"/>
      <c r="AE225" s="12"/>
      <c r="AF225" s="12"/>
      <c r="AH225" s="5"/>
      <c r="AI225" s="5"/>
    </row>
    <row r="226" spans="1:35">
      <c r="A226" s="12"/>
      <c r="B226" s="8"/>
      <c r="C226" s="3"/>
      <c r="D226" s="4"/>
      <c r="E226" s="5"/>
      <c r="G226" s="5"/>
      <c r="H226" s="3"/>
      <c r="I226" s="6"/>
      <c r="J226" s="7"/>
      <c r="K226" s="5"/>
      <c r="L226" s="2"/>
      <c r="M226" s="3"/>
      <c r="O226" s="3"/>
      <c r="P226" s="4"/>
      <c r="Q226" s="6"/>
      <c r="R226" s="2"/>
      <c r="S226" s="2"/>
      <c r="T226" s="5"/>
      <c r="U226" s="3"/>
      <c r="V226" s="6"/>
      <c r="W226" s="5"/>
      <c r="AB226" s="4"/>
      <c r="AC226" s="13"/>
      <c r="AD226" s="3"/>
      <c r="AE226" s="12"/>
      <c r="AF226" s="12"/>
      <c r="AH226" s="5"/>
      <c r="AI226" s="5"/>
    </row>
    <row r="227" spans="1:35">
      <c r="A227" s="12"/>
      <c r="B227" s="8"/>
      <c r="C227" s="3"/>
      <c r="D227" s="4"/>
      <c r="E227" s="5"/>
      <c r="G227" s="5"/>
      <c r="H227" s="3"/>
      <c r="I227" s="6"/>
      <c r="J227" s="7"/>
      <c r="K227" s="5"/>
      <c r="L227" s="2"/>
      <c r="M227" s="3"/>
      <c r="O227" s="3"/>
      <c r="P227" s="4"/>
      <c r="Q227" s="6"/>
      <c r="R227" s="2"/>
      <c r="S227" s="2"/>
      <c r="T227" s="5"/>
      <c r="U227" s="3"/>
      <c r="V227" s="6"/>
      <c r="W227" s="5"/>
      <c r="AB227" s="4"/>
      <c r="AC227" s="13"/>
      <c r="AD227" s="3"/>
      <c r="AE227" s="12"/>
      <c r="AF227" s="12"/>
      <c r="AH227" s="5"/>
      <c r="AI227" s="5"/>
    </row>
    <row r="228" spans="1:35">
      <c r="A228" s="12"/>
      <c r="AC228" s="13">
        <v>30844</v>
      </c>
      <c r="AD228" t="s">
        <v>1389</v>
      </c>
      <c r="AE228" s="12" t="s">
        <v>894</v>
      </c>
      <c r="AF228" s="12">
        <v>92239</v>
      </c>
    </row>
    <row r="229" spans="1:35">
      <c r="A229" s="12"/>
      <c r="AC229" s="13">
        <v>24317</v>
      </c>
      <c r="AD229" t="s">
        <v>1390</v>
      </c>
      <c r="AE229" s="12" t="s">
        <v>901</v>
      </c>
      <c r="AF229" s="12">
        <v>6103</v>
      </c>
    </row>
    <row r="230" spans="1:35">
      <c r="A230" s="12"/>
      <c r="AC230" s="13">
        <v>30057</v>
      </c>
      <c r="AD230" t="s">
        <v>1391</v>
      </c>
      <c r="AE230" s="12" t="s">
        <v>894</v>
      </c>
      <c r="AF230" s="12">
        <v>91765</v>
      </c>
    </row>
    <row r="231" spans="1:35">
      <c r="A231" s="12"/>
      <c r="AC231" s="13">
        <v>23867</v>
      </c>
      <c r="AD231" t="s">
        <v>994</v>
      </c>
      <c r="AE231" s="12" t="s">
        <v>894</v>
      </c>
      <c r="AF231" s="12">
        <v>90013</v>
      </c>
    </row>
    <row r="232" spans="1:35">
      <c r="A232" s="12"/>
      <c r="AC232" s="13">
        <v>13503</v>
      </c>
      <c r="AD232" t="s">
        <v>1379</v>
      </c>
      <c r="AE232" s="12" t="s">
        <v>889</v>
      </c>
      <c r="AF232" s="12">
        <v>31201</v>
      </c>
    </row>
    <row r="233" spans="1:35">
      <c r="A233" s="12"/>
      <c r="AC233" s="13">
        <v>11428</v>
      </c>
      <c r="AD233" t="s">
        <v>1041</v>
      </c>
      <c r="AE233" s="12" t="s">
        <v>892</v>
      </c>
      <c r="AF233" s="12">
        <v>49503</v>
      </c>
    </row>
    <row r="234" spans="1:35">
      <c r="A234" s="12"/>
      <c r="AC234" s="13">
        <v>20697</v>
      </c>
      <c r="AD234" t="s">
        <v>944</v>
      </c>
      <c r="AE234" s="12" t="s">
        <v>894</v>
      </c>
      <c r="AF234" s="12">
        <v>92121</v>
      </c>
    </row>
    <row r="235" spans="1:35">
      <c r="A235" s="12"/>
      <c r="AC235" s="13">
        <v>15783</v>
      </c>
      <c r="AD235" t="s">
        <v>1392</v>
      </c>
      <c r="AE235" s="12" t="s">
        <v>918</v>
      </c>
      <c r="AF235" s="12">
        <v>55331</v>
      </c>
    </row>
    <row r="236" spans="1:35">
      <c r="A236" s="12"/>
      <c r="AC236" s="13">
        <v>11926</v>
      </c>
      <c r="AD236" t="s">
        <v>1114</v>
      </c>
      <c r="AE236" s="12" t="s">
        <v>903</v>
      </c>
      <c r="AF236" s="12">
        <v>33142</v>
      </c>
    </row>
    <row r="237" spans="1:35">
      <c r="A237" s="12"/>
      <c r="AC237" s="13">
        <v>17980</v>
      </c>
      <c r="AD237" t="s">
        <v>1393</v>
      </c>
      <c r="AE237" s="12" t="s">
        <v>906</v>
      </c>
      <c r="AF237" s="12">
        <v>77591</v>
      </c>
    </row>
    <row r="238" spans="1:35">
      <c r="A238" s="12"/>
      <c r="AC238" s="13">
        <v>29930</v>
      </c>
      <c r="AD238" t="s">
        <v>1280</v>
      </c>
      <c r="AE238" s="12" t="s">
        <v>894</v>
      </c>
      <c r="AF238" s="12">
        <v>95202</v>
      </c>
    </row>
    <row r="239" spans="1:35">
      <c r="A239" s="12"/>
      <c r="AC239" s="13">
        <v>19933</v>
      </c>
      <c r="AD239" t="s">
        <v>988</v>
      </c>
      <c r="AE239" s="12" t="s">
        <v>892</v>
      </c>
      <c r="AF239" s="12">
        <v>48235</v>
      </c>
    </row>
    <row r="240" spans="1:35">
      <c r="A240" s="12"/>
      <c r="AC240" s="13">
        <v>19128</v>
      </c>
      <c r="AD240" t="s">
        <v>1394</v>
      </c>
      <c r="AE240" s="12" t="s">
        <v>922</v>
      </c>
      <c r="AF240" s="12">
        <v>20770</v>
      </c>
    </row>
    <row r="241" spans="1:32">
      <c r="A241" s="12"/>
      <c r="AC241" s="13">
        <v>17245</v>
      </c>
      <c r="AD241" t="s">
        <v>1395</v>
      </c>
      <c r="AE241" s="12" t="s">
        <v>908</v>
      </c>
      <c r="AF241" s="12">
        <v>40244</v>
      </c>
    </row>
    <row r="242" spans="1:32">
      <c r="A242" s="12"/>
      <c r="AC242" s="13">
        <v>19558</v>
      </c>
      <c r="AD242" t="s">
        <v>986</v>
      </c>
      <c r="AE242" s="12" t="s">
        <v>901</v>
      </c>
      <c r="AF242" s="12">
        <v>6040</v>
      </c>
    </row>
    <row r="243" spans="1:32">
      <c r="A243" s="12"/>
      <c r="AF243" s="12">
        <v>98107</v>
      </c>
    </row>
    <row r="244" spans="1:32">
      <c r="A244" s="12"/>
      <c r="AF244" s="12">
        <v>20877</v>
      </c>
    </row>
    <row r="245" spans="1:32">
      <c r="A245" s="12"/>
      <c r="AF245" s="12">
        <v>49503</v>
      </c>
    </row>
    <row r="246" spans="1:32">
      <c r="AF246" s="12">
        <v>37027</v>
      </c>
    </row>
  </sheetData>
  <printOptions horizontalCentered="1"/>
  <pageMargins left="0.30972222222222223" right="0.5" top="0.27986111111111112" bottom="0.5" header="0.3" footer="0.5"/>
  <pageSetup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10</vt:lpstr>
      <vt:lpstr>15</vt:lpstr>
      <vt:lpstr>21</vt:lpstr>
      <vt:lpstr>30</vt:lpstr>
      <vt:lpstr>40</vt:lpstr>
      <vt:lpstr>43</vt:lpstr>
      <vt:lpstr>45</vt:lpstr>
      <vt:lpstr>50</vt:lpstr>
      <vt:lpstr>60</vt:lpstr>
      <vt:lpstr>70</vt:lpstr>
      <vt:lpstr>80</vt:lpstr>
      <vt:lpstr>99</vt:lpstr>
      <vt:lpstr>'10'!Print_Titles</vt:lpstr>
      <vt:lpstr>'15'!Print_Titles</vt:lpstr>
      <vt:lpstr>'21'!Print_Titles</vt:lpstr>
      <vt:lpstr>'30'!Print_Titles</vt:lpstr>
      <vt:lpstr>'40'!Print_Titles</vt:lpstr>
      <vt:lpstr>'43'!Print_Titles</vt:lpstr>
      <vt:lpstr>'45'!Print_Titles</vt:lpstr>
      <vt:lpstr>'50'!Print_Titles</vt:lpstr>
      <vt:lpstr>'60'!Print_Titles</vt:lpstr>
      <vt:lpstr>'70'!Print_Titles</vt:lpstr>
      <vt:lpstr>'80'!Print_Titles</vt:lpstr>
      <vt:lpstr>'99'!Print_Titles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2014-02-13T18:35:58Z</cp:lastPrinted>
  <dcterms:created xsi:type="dcterms:W3CDTF">2013-08-28T13:50:15Z</dcterms:created>
  <dcterms:modified xsi:type="dcterms:W3CDTF">2014-02-13T18:41:01Z</dcterms:modified>
</cp:coreProperties>
</file>